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3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Excel_BuiltIn__FilterDatabase" localSheetId="1">'表2-财政拨款支出总表'!$A$1:$I$23</definedName>
    <definedName name="Excel_BuiltIn__FilterDatabase" localSheetId="2">'表3-一般公共预算支出总表'!$A$1:$H$24</definedName>
    <definedName name="Excel_BuiltIn__FilterDatabase" localSheetId="8">'表9-部门部门支出预算表'!$A$1:$K$23</definedName>
  </definedNames>
  <calcPr fullCalcOnLoad="1"/>
</workbook>
</file>

<file path=xl/sharedStrings.xml><?xml version="1.0" encoding="utf-8"?>
<sst xmlns="http://schemas.openxmlformats.org/spreadsheetml/2006/main" count="456" uniqueCount="258">
  <si>
    <t>财政拨款收支总表</t>
  </si>
  <si>
    <t xml:space="preserve">填报单位名称：大武口区信访局 </t>
  </si>
  <si>
    <t>单位：万元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</si>
  <si>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</si>
  <si>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</si>
  <si>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</si>
  <si>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</si>
  <si>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</si>
  <si>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</si>
  <si>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</si>
  <si>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</si>
  <si>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</si>
  <si>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</si>
  <si>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</si>
  <si>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</si>
  <si>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</si>
  <si>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</si>
  <si>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</si>
  <si>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</si>
  <si>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</si>
  <si>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</si>
  <si>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</si>
  <si>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</si>
  <si>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</si>
  <si>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</si>
  <si>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</si>
  <si>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</si>
  <si>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</si>
  <si>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</si>
  <si>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</si>
  <si>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</si>
  <si>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</si>
  <si>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</si>
  <si>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</si>
  <si>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</si>
  <si>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7.46610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</si>
  <si>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</si>
  <si>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</si>
  <si>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</si>
  <si>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</si>
  <si>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</si>
  <si>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</si>
  <si>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</si>
  <si>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</si>
  <si>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</si>
  <si>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</si>
  <si>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</si>
  <si>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</si>
  <si>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财政拨款支出总表</t>
  </si>
  <si>
    <t xml:space="preserve">填报单位名称：大武口区信访局                                                                      </t>
  </si>
  <si>
    <t xml:space="preserve"> 单位：万元</t>
  </si>
  <si>
    <t>功能分类科目</t>
  </si>
  <si>
    <t>总计</t>
  </si>
  <si>
    <t>一般公共预算财政拨款支出</t>
  </si>
  <si>
    <t>功能科目
编码</t>
  </si>
  <si>
    <t>功能科目名称</t>
  </si>
  <si>
    <t>经费拨款</t>
  </si>
  <si>
    <t>纳入预算
管理的税
收入安排</t>
  </si>
  <si>
    <t>自治区一般性转移支付</t>
  </si>
  <si>
    <t>自治区专项转移
支付</t>
  </si>
  <si>
    <t>市级专项转移支付</t>
  </si>
  <si>
    <t>**</t>
  </si>
  <si>
    <t>合计</t>
  </si>
  <si>
    <t>86.60472</t>
  </si>
  <si>
    <t>86.604720 </t>
  </si>
  <si>
    <t>一般公共服务支出</t>
  </si>
  <si>
    <t>68.575963</t>
  </si>
  <si>
    <t>政府办公厅（室）及相关机构事务</t>
  </si>
  <si>
    <t>行政运行</t>
  </si>
  <si>
    <t>一般行政管理事务</t>
  </si>
  <si>
    <t>10.033900</t>
  </si>
  <si>
    <t>信访事务</t>
  </si>
  <si>
    <t>4.0000000</t>
  </si>
  <si>
    <t>社会保障和就业支出</t>
  </si>
  <si>
    <t>行政事业单位离退休</t>
  </si>
  <si>
    <r>
      <rPr>
        <sz val="9"/>
        <rFont val="宋体"/>
        <family val="0"/>
      </rPr>
      <t>机关事业单位</t>
    </r>
    <r>
      <rPr>
        <sz val="9"/>
        <color indexed="8"/>
        <rFont val="宋体"/>
        <family val="0"/>
      </rPr>
      <t>基本养老保险缴费支出</t>
    </r>
  </si>
  <si>
    <t>卫生健康支出</t>
  </si>
  <si>
    <t>行政事业单位医疗</t>
  </si>
  <si>
    <t>行政单位医疗</t>
  </si>
  <si>
    <t>公务员医疗补助</t>
  </si>
  <si>
    <t>其他行政事业单位医疗支出</t>
  </si>
  <si>
    <t>0.350000</t>
  </si>
  <si>
    <t>住房保障支出</t>
  </si>
  <si>
    <t>7.466100</t>
  </si>
  <si>
    <t>住房改革支出</t>
  </si>
  <si>
    <t>住房公积金</t>
  </si>
  <si>
    <t>4.901700</t>
  </si>
  <si>
    <t>购房补贴</t>
  </si>
  <si>
    <t>2.564400</t>
  </si>
  <si>
    <t>一般公共预算支出表</t>
  </si>
  <si>
    <t xml:space="preserve">填报单位名称： </t>
  </si>
  <si>
    <t>大武口区信访局</t>
  </si>
  <si>
    <t>2020年执行数</t>
  </si>
  <si>
    <t>2021年预算数</t>
  </si>
  <si>
    <t>2021年预算数与2020年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</si>
  <si>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</si>
  <si>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</si>
  <si>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</si>
  <si>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</si>
  <si>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</si>
  <si>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</si>
  <si>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</si>
  <si>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4</t>
  </si>
  <si>
    <t>96.680020</t>
  </si>
  <si>
    <t>86.604072</t>
  </si>
  <si>
    <t>82.604072</t>
  </si>
  <si>
    <t>4.00000</t>
  </si>
  <si>
    <t>政政办公厅（室）及相关机构事务</t>
  </si>
  <si>
    <t>2.700000</t>
  </si>
  <si>
    <t>7.333900</t>
  </si>
  <si>
    <t>4.000000</t>
  </si>
  <si>
    <r>
      <rPr>
        <sz val="11"/>
        <rFont val="宋体"/>
        <family val="0"/>
      </rPr>
      <t>机关事业单位</t>
    </r>
    <r>
      <rPr>
        <sz val="11"/>
        <color indexed="8"/>
        <rFont val="宋体"/>
        <family val="0"/>
      </rPr>
      <t>基本养老保险缴费支出</t>
    </r>
  </si>
  <si>
    <t>0.365290</t>
  </si>
  <si>
    <t>3.1491160</t>
  </si>
  <si>
    <t>0.854780</t>
  </si>
  <si>
    <t>0.210000</t>
  </si>
  <si>
    <t>0.14000</t>
  </si>
  <si>
    <t>7.512000</t>
  </si>
  <si>
    <t>4.599600</t>
  </si>
  <si>
    <t>0.30210</t>
  </si>
  <si>
    <t>2.912400</t>
  </si>
  <si>
    <t>-0.3480</t>
  </si>
  <si>
    <t>一般公共预算基本支出表</t>
  </si>
  <si>
    <t>填报单位名称：大武口区信访局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</si>
  <si>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</si>
  <si>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</si>
  <si>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</si>
  <si>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</si>
  <si>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</si>
  <si>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</si>
  <si>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</si>
  <si>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</si>
  <si>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</si>
  <si>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</si>
  <si>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</si>
  <si>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</si>
  <si>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公务员医疗补肋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</si>
  <si>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</si>
  <si>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</si>
  <si>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</si>
  <si>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</si>
  <si>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</si>
  <si>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</si>
  <si>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邮电费</t>
  </si>
  <si>
    <t>劳务费</t>
  </si>
  <si>
    <t>工会经费</t>
  </si>
  <si>
    <t>公务车运行维护</t>
  </si>
  <si>
    <t>其他交通费用</t>
  </si>
  <si>
    <t>其他商品和服务支出</t>
  </si>
  <si>
    <t>对个人和家庭的补助</t>
  </si>
  <si>
    <t>其他对个人和家庭的补助支出</t>
  </si>
  <si>
    <t>一般公共预算“三公”经费支出表</t>
  </si>
  <si>
    <t>预算单位</t>
  </si>
  <si>
    <t>2020年预算数</t>
  </si>
  <si>
    <t>因公
出国（境）</t>
  </si>
  <si>
    <t>公务用车购置及运行费</t>
  </si>
  <si>
    <t>公务
接待费</t>
  </si>
  <si>
    <t>公务接待费</t>
  </si>
  <si>
    <t>公务车辆购置费</t>
  </si>
  <si>
    <t>公车运行维护费</t>
  </si>
  <si>
    <t>　大武口区信访局</t>
  </si>
  <si>
    <t>2.5000</t>
  </si>
  <si>
    <r>
      <rPr>
        <sz val="20"/>
        <color indexed="8"/>
        <rFont val="宋体"/>
        <family val="0"/>
      </rPr>
      <t>　　　　</t>
    </r>
    <r>
      <rPr>
        <sz val="20"/>
        <rFont val="微软雅黑"/>
        <family val="2"/>
      </rPr>
      <t>政府性基金预算支出表</t>
    </r>
  </si>
  <si>
    <t>2020年
执行数
（决算数）</t>
  </si>
  <si>
    <t>2021年预算数与2020年执行数（决算数）</t>
  </si>
  <si>
    <t>支出功能分类科目编码</t>
  </si>
  <si>
    <r>
      <rPr>
        <b/>
        <sz val="11"/>
        <color indexed="8"/>
        <rFont val="微软雅黑"/>
        <family val="2"/>
      </rPr>
      <t>增减</t>
    </r>
    <r>
      <rPr>
        <b/>
        <sz val="11"/>
        <color indexed="8"/>
        <rFont val="Calibri"/>
        <family val="2"/>
      </rPr>
      <t>%</t>
    </r>
  </si>
  <si>
    <t>人员经费</t>
  </si>
  <si>
    <t>日常公用
经费</t>
  </si>
  <si>
    <t>部门收支总表</t>
  </si>
  <si>
    <t>收     入</t>
  </si>
  <si>
    <t>支     出</t>
  </si>
  <si>
    <t>项目</t>
  </si>
  <si>
    <t>一、财政拨款预算收入</t>
  </si>
  <si>
    <t xml:space="preserve"> 一、行政支出</t>
  </si>
  <si>
    <t xml:space="preserve">    （1）一般公共预算财政拨款收入</t>
  </si>
  <si>
    <t xml:space="preserve">      其中：财政拨款支出</t>
  </si>
  <si>
    <t xml:space="preserve">    （2） 政府性基金预算财政拨款收入</t>
  </si>
  <si>
    <t xml:space="preserve">            非同级财政拨款支出</t>
  </si>
  <si>
    <t>二、事业预算收入</t>
  </si>
  <si>
    <t xml:space="preserve"> 二、事业支出</t>
  </si>
  <si>
    <t xml:space="preserve">    其中：非同级财政拨款（科研及辅助活动）</t>
  </si>
  <si>
    <t xml:space="preserve">         其中：财政拨款支出</t>
  </si>
  <si>
    <t xml:space="preserve">          纳入财政专户管理的非税收入</t>
  </si>
  <si>
    <t>三、上级补助预算收入</t>
  </si>
  <si>
    <t xml:space="preserve"> 三、经营支出</t>
  </si>
  <si>
    <t>四、附属单位上缴预算收入</t>
  </si>
  <si>
    <t xml:space="preserve"> 四、上缴上级支出</t>
  </si>
  <si>
    <t>五、经营预算收入</t>
  </si>
  <si>
    <t xml:space="preserve"> 五、对附属单位补助支出</t>
  </si>
  <si>
    <t>六、债务预算收入</t>
  </si>
  <si>
    <t xml:space="preserve"> 六、投资支出</t>
  </si>
  <si>
    <t>七、非同级财政拨款预算收入</t>
  </si>
  <si>
    <t xml:space="preserve"> 七、债务还本支出</t>
  </si>
  <si>
    <t>八、投资预算收益</t>
  </si>
  <si>
    <t xml:space="preserve"> 八、其他支出</t>
  </si>
  <si>
    <t>九、其他预算收入</t>
  </si>
  <si>
    <t>本年收入合计</t>
  </si>
  <si>
    <t>本年支出合计</t>
  </si>
  <si>
    <t>十、上年结转</t>
  </si>
  <si>
    <t xml:space="preserve">                    -</t>
  </si>
  <si>
    <t xml:space="preserve"> 九、年末结转结余</t>
  </si>
  <si>
    <t xml:space="preserve">                      -</t>
  </si>
  <si>
    <t xml:space="preserve"> （1）财政拨款结转</t>
  </si>
  <si>
    <t xml:space="preserve">   （1）财政拨款结转</t>
  </si>
  <si>
    <t xml:space="preserve">       其中：一般公共预算财政拨款收入</t>
  </si>
  <si>
    <t xml:space="preserve">   其中：一般公共预算财政拨款收入</t>
  </si>
  <si>
    <t xml:space="preserve">         政府性基金预算财政拨款收入</t>
  </si>
  <si>
    <t xml:space="preserve">       政府性基金预算财政拨款收入</t>
  </si>
  <si>
    <t xml:space="preserve">    （2）非财政拨款结转</t>
  </si>
  <si>
    <t xml:space="preserve"> 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</si>
  <si>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</si>
  <si>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</si>
  <si>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</si>
  <si>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 （3）非财政拨款结转</t>
  </si>
  <si>
    <t xml:space="preserve">    （1）财政拨款结余</t>
  </si>
  <si>
    <t xml:space="preserve">           其中：本级横向财政拨款</t>
  </si>
  <si>
    <t xml:space="preserve">                 非本级财政拨款</t>
  </si>
  <si>
    <t xml:space="preserve">           政府性基金预算财政拨款收入</t>
  </si>
  <si>
    <t xml:space="preserve">     （4）非财政拨款结余</t>
  </si>
  <si>
    <t xml:space="preserve">    （2）非财政拨款结余</t>
  </si>
  <si>
    <t xml:space="preserve">     （5）专用结余</t>
  </si>
  <si>
    <t xml:space="preserve">    （3）专用结余</t>
  </si>
  <si>
    <t xml:space="preserve"> 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</si>
  <si>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</si>
  <si>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</si>
  <si>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</si>
  <si>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</si>
  <si>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填报单位名称：大武口区信访局                                                                                                                                     单位：元</t>
  </si>
  <si>
    <t>单位：万无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</si>
  <si>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</si>
  <si>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</si>
  <si>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</si>
  <si>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</si>
  <si>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</si>
  <si>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</si>
  <si>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</si>
  <si>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</si>
  <si>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</si>
  <si>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</si>
  <si>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</si>
  <si>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</si>
  <si>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</si>
  <si>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</si>
  <si>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</si>
  <si>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</si>
  <si>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10.03390</t>
  </si>
  <si>
    <r>
      <rPr>
        <sz val="8"/>
        <rFont val="宋体"/>
        <family val="0"/>
      </rPr>
      <t>机关事业单位</t>
    </r>
    <r>
      <rPr>
        <sz val="8"/>
        <color indexed="8"/>
        <rFont val="宋体"/>
        <family val="0"/>
      </rPr>
      <t>基本养老保险缴费支出</t>
    </r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</si>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</sst>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#,##0_ "/>
    <numFmt numFmtId="179" formatCode="#,##0;[Red]#,##0"/>
  </numFmts>
  <fonts count="68">
    <font>
      <sz val="10"/>
      <name val="微软雅黑"/>
      <family val="2"/>
    </font>
    <font>
      <sz val="11"/>
      <name val="宋体"/>
      <family val="0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9"/>
      <name val="宋体"/>
      <family val="0"/>
    </font>
    <font>
      <sz val="20"/>
      <name val="微软雅黑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微软雅黑"/>
      <family val="2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7.5"/>
      <color indexed="8"/>
      <name val="宋体"/>
      <family val="0"/>
    </font>
    <font>
      <sz val="12"/>
      <name val="微软雅黑"/>
      <family val="2"/>
    </font>
    <font>
      <sz val="8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Trial"/>
      <family val="0"/>
    </font>
    <font>
      <sz val="11"/>
      <name val="微软雅黑"/>
      <family val="2"/>
    </font>
    <font>
      <b/>
      <sz val="11"/>
      <name val="宋体"/>
      <family val="0"/>
    </font>
    <font>
      <sz val="7.5"/>
      <color indexed="8"/>
      <name val="宋体"/>
      <family val="0"/>
    </font>
    <font>
      <sz val="7.5"/>
      <name val="宋体"/>
      <family val="0"/>
    </font>
    <font>
      <sz val="9"/>
      <color indexed="8"/>
      <name val="Courier New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1" applyNumberFormat="0" applyAlignment="0" applyProtection="0"/>
    <xf numFmtId="0" fontId="52" fillId="5" borderId="2" applyNumberFormat="0" applyAlignment="0" applyProtection="0"/>
    <xf numFmtId="0" fontId="53" fillId="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0" fillId="7" borderId="0" applyNumberFormat="0" applyBorder="0" applyAlignment="0" applyProtection="0"/>
    <xf numFmtId="41" fontId="31" fillId="0" borderId="0" applyFill="0" applyBorder="0" applyAlignment="0" applyProtection="0"/>
    <xf numFmtId="0" fontId="50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35" fillId="0" borderId="0">
      <alignment vertical="center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43" fontId="3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62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0" fillId="14" borderId="0" applyNumberFormat="0" applyBorder="0" applyAlignment="0" applyProtection="0"/>
    <xf numFmtId="42" fontId="31" fillId="0" borderId="0" applyFill="0" applyBorder="0" applyAlignment="0" applyProtection="0"/>
    <xf numFmtId="0" fontId="63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8" fillId="16" borderId="7" applyNumberFormat="0" applyFont="0" applyAlignment="0" applyProtection="0"/>
    <xf numFmtId="0" fontId="49" fillId="17" borderId="0" applyNumberFormat="0" applyBorder="0" applyAlignment="0" applyProtection="0"/>
    <xf numFmtId="0" fontId="64" fillId="18" borderId="0" applyNumberFormat="0" applyBorder="0" applyAlignment="0" applyProtection="0"/>
    <xf numFmtId="0" fontId="50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4" borderId="8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9" fontId="31" fillId="0" borderId="0" applyFill="0" applyBorder="0" applyAlignment="0" applyProtection="0"/>
    <xf numFmtId="0" fontId="49" fillId="26" borderId="0" applyNumberFormat="0" applyBorder="0" applyAlignment="0" applyProtection="0"/>
    <xf numFmtId="44" fontId="31" fillId="0" borderId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67" fillId="29" borderId="8" applyNumberFormat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8" fontId="15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8" fontId="9" fillId="0" borderId="12" xfId="0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17" fillId="0" borderId="13" xfId="0" applyNumberFormat="1" applyFont="1" applyFill="1" applyBorder="1" applyAlignment="1" applyProtection="1">
      <alignment horizontal="right" vertical="center"/>
      <protection/>
    </xf>
    <xf numFmtId="178" fontId="17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178" fontId="17" fillId="0" borderId="15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 applyProtection="1">
      <alignment/>
      <protection/>
    </xf>
    <xf numFmtId="178" fontId="17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right" wrapText="1"/>
    </xf>
    <xf numFmtId="9" fontId="17" fillId="0" borderId="1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49" fontId="24" fillId="0" borderId="11" xfId="0" applyNumberFormat="1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0" fontId="6" fillId="0" borderId="10" xfId="0" applyNumberFormat="1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10" fontId="13" fillId="0" borderId="0" xfId="0" applyNumberFormat="1" applyFont="1" applyBorder="1" applyAlignment="1" applyProtection="1">
      <alignment/>
      <protection/>
    </xf>
    <xf numFmtId="178" fontId="17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178" fontId="17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79" fontId="17" fillId="0" borderId="1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常规_表4-一般公共预算基本支出表" xfId="15"/>
    <cellStyle name="常规_一般公共预算财政拨款支出表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常规_表4-一般公共预算基本支出表_46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RowColHeaders="0" workbookViewId="0" topLeftCell="A1">
      <selection activeCell="I5" sqref="I5"/>
    </sheetView>
  </sheetViews>
  <sheetFormatPr defaultColWidth="9.125" defaultRowHeight="12.75" customHeight="1"/>
  <cols>
    <col min="1" max="1" width="23.125" style="1" bestFit="1" customWidth="1"/>
    <col min="2" max="2" width="11.875" style="1" bestFit="1" customWidth="1"/>
    <col min="3" max="3" width="24.50390625" style="1" bestFit="1" customWidth="1"/>
    <col min="4" max="4" width="9.75390625" style="1" bestFit="1" customWidth="1"/>
    <col min="5" max="5" width="10.875" style="1" bestFit="1" customWidth="1"/>
    <col min="6" max="6" width="10.00390625" style="1" bestFit="1" customWidth="1"/>
    <col min="7" max="16384" width="8.625" style="5" bestFit="1" customWidth="1"/>
  </cols>
  <sheetData>
    <row r="1" spans="1:6" ht="31.5" customHeight="1">
      <c r="A1" s="58" t="s">
        <v>0</v>
      </c>
      <c r="B1" s="58"/>
      <c r="C1" s="58"/>
      <c r="D1" s="58"/>
      <c r="E1" s="58"/>
      <c r="F1" s="58"/>
    </row>
    <row r="2" spans="1:6" ht="14.25" customHeight="1">
      <c r="A2" s="138" t="s">
        <v>1</v>
      </c>
      <c r="B2" s="138"/>
      <c r="C2" s="139"/>
      <c r="D2" s="2"/>
      <c r="E2" s="150"/>
      <c r="F2" s="150" t="s">
        <v>2</v>
      </c>
    </row>
    <row r="3" spans="1:6" ht="19.5" customHeight="1">
      <c r="A3" s="127" t="s">
        <v>3</v>
      </c>
      <c r="B3" s="127"/>
      <c r="C3" s="127" t="s">
        <v>4</v>
      </c>
      <c r="D3" s="127"/>
      <c r="E3" s="127"/>
      <c r="F3" s="127"/>
    </row>
    <row r="4" spans="1:6" s="137" customFormat="1" ht="43.5" customHeight="1">
      <c r="A4" s="140" t="s">
        <v>5</v>
      </c>
      <c r="B4" s="140" t="s">
        <v>6</v>
      </c>
      <c r="C4" s="140" t="s">
        <v>7</v>
      </c>
      <c r="D4" s="140" t="s">
        <v>6</v>
      </c>
      <c r="E4" s="151" t="s">
        <v>8</v>
      </c>
      <c r="F4" s="151" t="s">
        <v>9</v>
      </c>
    </row>
    <row r="5" spans="1:7" s="137" customFormat="1" ht="16.5" customHeight="1">
      <c r="A5" s="141" t="s">
        <v>10</v>
      </c>
      <c r="B5" s="68">
        <v>86.604072</v>
      </c>
      <c r="C5" s="141" t="s">
        <v>11</v>
      </c>
      <c r="D5" s="68">
        <v>86.604072</v>
      </c>
      <c r="E5" s="68">
        <v>86.604072</v>
      </c>
      <c r="F5" s="68"/>
      <c r="G5" s="152"/>
    </row>
    <row r="6" spans="1:7" s="137" customFormat="1" ht="16.5" customHeight="1">
      <c r="A6" s="141" t="s">
        <v>12</v>
      </c>
      <c r="B6" s="68">
        <v>86.604072</v>
      </c>
      <c r="C6" s="141" t="s">
        <v>13</v>
      </c>
      <c r="D6" s="142">
        <v>68.575963</v>
      </c>
      <c r="E6" s="142">
        <v>68.575963</v>
      </c>
      <c r="F6" s="68"/>
      <c r="G6" s="152"/>
    </row>
    <row r="7" spans="1:7" s="137" customFormat="1" ht="16.5" customHeight="1">
      <c r="A7" s="141" t="s">
        <v>14</v>
      </c>
      <c r="B7" s="68">
        <v>86.604072</v>
      </c>
      <c r="C7" s="141" t="s">
        <v>15</v>
      </c>
      <c r="D7" s="68"/>
      <c r="E7" s="68"/>
      <c r="F7" s="68"/>
      <c r="G7" s="152"/>
    </row>
    <row r="8" spans="1:7" s="137" customFormat="1" ht="16.5" customHeight="1">
      <c r="A8" s="141" t="s">
        <v>16</v>
      </c>
      <c r="B8" s="68"/>
      <c r="C8" s="141" t="s">
        <v>17</v>
      </c>
      <c r="D8" s="68"/>
      <c r="E8" s="68"/>
      <c r="F8" s="68"/>
      <c r="G8" s="152"/>
    </row>
    <row r="9" spans="1:7" s="137" customFormat="1" ht="16.5" customHeight="1">
      <c r="A9" s="141"/>
      <c r="B9" s="68"/>
      <c r="C9" s="141" t="s">
        <v>18</v>
      </c>
      <c r="D9" s="68"/>
      <c r="E9" s="68"/>
      <c r="F9" s="68"/>
      <c r="G9" s="152"/>
    </row>
    <row r="10" spans="1:7" s="137" customFormat="1" ht="16.5" customHeight="1">
      <c r="A10" s="141"/>
      <c r="B10" s="68"/>
      <c r="C10" s="141" t="s">
        <v>19</v>
      </c>
      <c r="D10" s="68"/>
      <c r="E10" s="68"/>
      <c r="F10" s="68"/>
      <c r="G10" s="152"/>
    </row>
    <row r="11" spans="1:7" s="137" customFormat="1" ht="16.5" customHeight="1">
      <c r="A11" s="141"/>
      <c r="B11" s="68"/>
      <c r="C11" s="141" t="s">
        <v>20</v>
      </c>
      <c r="D11" s="68"/>
      <c r="E11" s="68"/>
      <c r="F11" s="68"/>
      <c r="G11" s="152"/>
    </row>
    <row r="12" spans="1:7" s="137" customFormat="1" ht="16.5" customHeight="1">
      <c r="A12" s="141"/>
      <c r="B12" s="68"/>
      <c r="C12" s="141" t="s">
        <v>21</v>
      </c>
      <c r="D12" s="68"/>
      <c r="E12" s="68"/>
      <c r="F12" s="68"/>
      <c r="G12" s="152"/>
    </row>
    <row r="13" spans="1:7" s="137" customFormat="1" ht="16.5" customHeight="1">
      <c r="A13" s="141"/>
      <c r="B13" s="68"/>
      <c r="C13" s="141" t="s">
        <v>22</v>
      </c>
      <c r="D13" s="142">
        <v>5.995104</v>
      </c>
      <c r="E13" s="142">
        <v>5.995104</v>
      </c>
      <c r="F13" s="68"/>
      <c r="G13" s="152"/>
    </row>
    <row r="14" spans="1:7" s="137" customFormat="1" ht="16.5" customHeight="1">
      <c r="A14" s="141"/>
      <c r="B14" s="68"/>
      <c r="C14" s="141" t="s">
        <v>23</v>
      </c>
      <c r="D14" s="68"/>
      <c r="E14" s="68"/>
      <c r="F14" s="68"/>
      <c r="G14" s="152"/>
    </row>
    <row r="15" spans="1:7" s="137" customFormat="1" ht="16.5" customHeight="1">
      <c r="A15" s="141"/>
      <c r="B15" s="68"/>
      <c r="C15" s="141" t="s">
        <v>24</v>
      </c>
      <c r="D15" s="143">
        <v>4.566905</v>
      </c>
      <c r="E15" s="143">
        <v>4.566905</v>
      </c>
      <c r="F15" s="68"/>
      <c r="G15" s="152"/>
    </row>
    <row r="16" spans="1:7" s="137" customFormat="1" ht="16.5" customHeight="1">
      <c r="A16" s="141"/>
      <c r="B16" s="68"/>
      <c r="C16" s="141" t="s">
        <v>25</v>
      </c>
      <c r="D16" s="68"/>
      <c r="E16" s="68"/>
      <c r="F16" s="68"/>
      <c r="G16" s="152"/>
    </row>
    <row r="17" spans="1:7" s="137" customFormat="1" ht="16.5" customHeight="1">
      <c r="A17" s="141"/>
      <c r="B17" s="68"/>
      <c r="C17" s="141" t="s">
        <v>26</v>
      </c>
      <c r="D17" s="68"/>
      <c r="E17" s="68"/>
      <c r="F17" s="68"/>
      <c r="G17" s="152"/>
    </row>
    <row r="18" spans="1:7" s="137" customFormat="1" ht="16.5" customHeight="1">
      <c r="A18" s="141"/>
      <c r="B18" s="68"/>
      <c r="C18" s="141" t="s">
        <v>27</v>
      </c>
      <c r="D18" s="68"/>
      <c r="E18" s="68"/>
      <c r="F18" s="68"/>
      <c r="G18" s="152"/>
    </row>
    <row r="19" spans="1:7" s="137" customFormat="1" ht="16.5" customHeight="1">
      <c r="A19" s="141"/>
      <c r="B19" s="68"/>
      <c r="C19" s="141" t="s">
        <v>28</v>
      </c>
      <c r="D19" s="68"/>
      <c r="E19" s="68"/>
      <c r="F19" s="68"/>
      <c r="G19" s="152"/>
    </row>
    <row r="20" spans="1:7" s="137" customFormat="1" ht="16.5" customHeight="1">
      <c r="A20" s="141"/>
      <c r="B20" s="68"/>
      <c r="C20" s="141" t="s">
        <v>29</v>
      </c>
      <c r="D20" s="68"/>
      <c r="E20" s="68"/>
      <c r="F20" s="68"/>
      <c r="G20" s="152"/>
    </row>
    <row r="21" spans="1:7" s="137" customFormat="1" ht="16.5" customHeight="1">
      <c r="A21" s="141"/>
      <c r="B21" s="68"/>
      <c r="C21" s="141" t="s">
        <v>30</v>
      </c>
      <c r="D21" s="68"/>
      <c r="E21" s="68"/>
      <c r="F21" s="68"/>
      <c r="G21" s="152"/>
    </row>
    <row r="22" spans="1:7" s="137" customFormat="1" ht="16.5" customHeight="1">
      <c r="A22" s="141"/>
      <c r="B22" s="68"/>
      <c r="C22" s="141" t="s">
        <v>31</v>
      </c>
      <c r="D22" s="68"/>
      <c r="E22" s="68"/>
      <c r="F22" s="68"/>
      <c r="G22" s="152"/>
    </row>
    <row r="23" spans="1:7" s="137" customFormat="1" ht="16.5" customHeight="1">
      <c r="A23" s="141"/>
      <c r="B23" s="68"/>
      <c r="C23" s="141" t="s">
        <v>32</v>
      </c>
      <c r="D23" s="68"/>
      <c r="E23" s="68"/>
      <c r="F23" s="68"/>
      <c r="G23" s="152"/>
    </row>
    <row r="24" spans="1:7" s="137" customFormat="1" ht="16.5" customHeight="1">
      <c r="A24" s="141"/>
      <c r="B24" s="68"/>
      <c r="C24" s="141" t="s">
        <v>33</v>
      </c>
      <c r="D24" s="68"/>
      <c r="E24" s="68"/>
      <c r="F24" s="68"/>
      <c r="G24" s="152"/>
    </row>
    <row r="25" spans="1:7" s="137" customFormat="1" ht="16.5" customHeight="1">
      <c r="A25" s="141"/>
      <c r="B25" s="68"/>
      <c r="C25" s="141" t="s">
        <v>34</v>
      </c>
      <c r="D25" s="144" t="s">
        <v>35</v>
      </c>
      <c r="E25" s="144" t="s">
        <v>35</v>
      </c>
      <c r="F25" s="68"/>
      <c r="G25" s="152"/>
    </row>
    <row r="26" spans="1:7" s="137" customFormat="1" ht="16.5" customHeight="1">
      <c r="A26" s="141"/>
      <c r="B26" s="68"/>
      <c r="C26" s="141" t="s">
        <v>36</v>
      </c>
      <c r="D26" s="133"/>
      <c r="E26" s="133"/>
      <c r="F26" s="68"/>
      <c r="G26" s="152"/>
    </row>
    <row r="27" spans="1:7" s="137" customFormat="1" ht="16.5" customHeight="1">
      <c r="A27" s="141"/>
      <c r="B27" s="68"/>
      <c r="C27" s="141" t="s">
        <v>37</v>
      </c>
      <c r="D27" s="68"/>
      <c r="E27" s="68"/>
      <c r="F27" s="68"/>
      <c r="G27" s="152"/>
    </row>
    <row r="28" spans="1:7" s="137" customFormat="1" ht="16.5" customHeight="1">
      <c r="A28" s="141"/>
      <c r="B28" s="68"/>
      <c r="C28" s="145" t="s">
        <v>38</v>
      </c>
      <c r="D28" s="68"/>
      <c r="E28" s="68"/>
      <c r="F28" s="68"/>
      <c r="G28" s="152"/>
    </row>
    <row r="29" spans="1:7" s="137" customFormat="1" ht="16.5" customHeight="1">
      <c r="A29" s="141"/>
      <c r="B29" s="68"/>
      <c r="C29" s="141" t="s">
        <v>39</v>
      </c>
      <c r="D29" s="68"/>
      <c r="E29" s="68"/>
      <c r="F29" s="68"/>
      <c r="G29" s="152"/>
    </row>
    <row r="30" spans="1:7" s="137" customFormat="1" ht="16.5" customHeight="1">
      <c r="A30" s="141"/>
      <c r="B30" s="68"/>
      <c r="C30" s="141" t="s">
        <v>40</v>
      </c>
      <c r="D30" s="68"/>
      <c r="E30" s="68"/>
      <c r="F30" s="68"/>
      <c r="G30" s="152"/>
    </row>
    <row r="31" spans="1:7" s="137" customFormat="1" ht="16.5" customHeight="1">
      <c r="A31" s="141"/>
      <c r="B31" s="68"/>
      <c r="C31" s="141" t="s">
        <v>41</v>
      </c>
      <c r="D31" s="68"/>
      <c r="E31" s="68"/>
      <c r="F31" s="68"/>
      <c r="G31" s="152"/>
    </row>
    <row r="32" spans="1:7" s="137" customFormat="1" ht="16.5" customHeight="1">
      <c r="A32" s="141"/>
      <c r="B32" s="68"/>
      <c r="C32" s="141" t="s">
        <v>42</v>
      </c>
      <c r="D32" s="68"/>
      <c r="E32" s="68"/>
      <c r="F32" s="68"/>
      <c r="G32" s="152"/>
    </row>
    <row r="33" spans="1:7" s="137" customFormat="1" ht="16.5" customHeight="1">
      <c r="A33" s="141"/>
      <c r="B33" s="68"/>
      <c r="C33" s="141" t="s">
        <v>43</v>
      </c>
      <c r="D33" s="68"/>
      <c r="E33" s="68"/>
      <c r="F33" s="68"/>
      <c r="G33" s="152"/>
    </row>
    <row r="34" spans="1:7" s="137" customFormat="1" ht="16.5" customHeight="1">
      <c r="A34" s="141"/>
      <c r="B34" s="68"/>
      <c r="C34" s="141" t="s">
        <v>44</v>
      </c>
      <c r="D34" s="68"/>
      <c r="E34" s="68"/>
      <c r="F34" s="68"/>
      <c r="G34" s="152"/>
    </row>
    <row r="35" spans="1:7" s="137" customFormat="1" ht="16.5" customHeight="1">
      <c r="A35" s="141"/>
      <c r="B35" s="68"/>
      <c r="C35" s="141"/>
      <c r="D35" s="68"/>
      <c r="E35" s="68"/>
      <c r="F35" s="68"/>
      <c r="G35" s="152"/>
    </row>
    <row r="36" spans="1:7" s="137" customFormat="1" ht="16.5" customHeight="1">
      <c r="A36" s="141" t="s">
        <v>45</v>
      </c>
      <c r="B36" s="146">
        <v>0</v>
      </c>
      <c r="C36" s="141" t="s">
        <v>46</v>
      </c>
      <c r="D36" s="68">
        <v>0</v>
      </c>
      <c r="E36" s="68">
        <v>0</v>
      </c>
      <c r="F36" s="68">
        <v>0</v>
      </c>
      <c r="G36" s="152"/>
    </row>
    <row r="37" spans="1:7" s="137" customFormat="1" ht="16.5" customHeight="1">
      <c r="A37" s="141" t="s">
        <v>14</v>
      </c>
      <c r="B37" s="68"/>
      <c r="C37" s="141" t="s">
        <v>14</v>
      </c>
      <c r="D37" s="68"/>
      <c r="E37" s="68"/>
      <c r="F37" s="68"/>
      <c r="G37" s="152"/>
    </row>
    <row r="38" spans="1:7" s="137" customFormat="1" ht="16.5" customHeight="1">
      <c r="A38" s="141" t="s">
        <v>16</v>
      </c>
      <c r="B38" s="68"/>
      <c r="C38" s="141" t="s">
        <v>16</v>
      </c>
      <c r="D38" s="68"/>
      <c r="E38" s="68"/>
      <c r="F38" s="68"/>
      <c r="G38" s="152"/>
    </row>
    <row r="39" spans="1:6" s="137" customFormat="1" ht="16.5" customHeight="1">
      <c r="A39" s="147" t="s">
        <v>47</v>
      </c>
      <c r="B39" s="68">
        <v>86.604072</v>
      </c>
      <c r="C39" s="148"/>
      <c r="D39" s="149">
        <v>86.604072</v>
      </c>
      <c r="E39" s="149">
        <v>86.604072</v>
      </c>
      <c r="F39" s="153">
        <f>F5+F36</f>
        <v>0</v>
      </c>
    </row>
  </sheetData>
  <sheetProtection selectLockedCells="1" selectUnlockedCells="1"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6805555555555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RowColHeaders="0" zoomScaleSheetLayoutView="100" workbookViewId="0" topLeftCell="A1">
      <pane xSplit="7" ySplit="5" topLeftCell="H6" activePane="bottomRight" state="frozen"/>
      <selection pane="bottomRight" activeCell="F8" sqref="F8"/>
    </sheetView>
  </sheetViews>
  <sheetFormatPr defaultColWidth="9.125" defaultRowHeight="12.75" customHeight="1"/>
  <cols>
    <col min="1" max="1" width="12.875" style="1" bestFit="1" customWidth="1"/>
    <col min="2" max="2" width="23.75390625" style="1" bestFit="1" customWidth="1"/>
    <col min="3" max="3" width="13.625" style="1" bestFit="1" customWidth="1"/>
    <col min="4" max="4" width="11.25390625" style="1" bestFit="1" customWidth="1"/>
    <col min="5" max="5" width="10.875" style="1" bestFit="1" customWidth="1"/>
    <col min="6" max="6" width="10.50390625" style="1" bestFit="1" customWidth="1"/>
    <col min="7" max="7" width="8.625" style="1" bestFit="1" customWidth="1"/>
    <col min="8" max="8" width="12.625" style="1" bestFit="1" customWidth="1"/>
    <col min="9" max="9" width="13.25390625" style="1" bestFit="1" customWidth="1"/>
    <col min="10" max="16384" width="8.625" style="5" bestFit="1" customWidth="1"/>
  </cols>
  <sheetData>
    <row r="1" spans="1:9" s="1" customFormat="1" ht="31.5" customHeight="1">
      <c r="A1" s="124" t="s">
        <v>48</v>
      </c>
      <c r="B1" s="124"/>
      <c r="C1" s="124"/>
      <c r="D1" s="124"/>
      <c r="E1" s="124"/>
      <c r="F1" s="124"/>
      <c r="G1" s="124"/>
      <c r="H1" s="124"/>
      <c r="I1" s="124"/>
    </row>
    <row r="2" spans="1:10" s="1" customFormat="1" ht="21.75" customHeight="1">
      <c r="A2" s="125" t="s">
        <v>49</v>
      </c>
      <c r="B2" s="125"/>
      <c r="C2" s="125"/>
      <c r="D2" s="125"/>
      <c r="E2" s="125"/>
      <c r="F2" s="125"/>
      <c r="G2" s="125"/>
      <c r="H2" s="125"/>
      <c r="I2" s="125" t="s">
        <v>50</v>
      </c>
      <c r="J2" s="136"/>
    </row>
    <row r="3" spans="1:9" s="1" customFormat="1" ht="22.5" customHeight="1">
      <c r="A3" s="126" t="s">
        <v>51</v>
      </c>
      <c r="B3" s="126"/>
      <c r="C3" s="126" t="s">
        <v>52</v>
      </c>
      <c r="D3" s="126" t="s">
        <v>53</v>
      </c>
      <c r="E3" s="126"/>
      <c r="F3" s="126"/>
      <c r="G3" s="126"/>
      <c r="H3" s="126"/>
      <c r="I3" s="126"/>
    </row>
    <row r="4" spans="1:9" s="1" customFormat="1" ht="42.75" customHeight="1">
      <c r="A4" s="69" t="s">
        <v>54</v>
      </c>
      <c r="B4" s="126" t="s">
        <v>55</v>
      </c>
      <c r="C4" s="126"/>
      <c r="D4" s="126" t="s">
        <v>12</v>
      </c>
      <c r="E4" s="126" t="s">
        <v>56</v>
      </c>
      <c r="F4" s="69" t="s">
        <v>57</v>
      </c>
      <c r="G4" s="69" t="s">
        <v>58</v>
      </c>
      <c r="H4" s="69" t="s">
        <v>59</v>
      </c>
      <c r="I4" s="69" t="s">
        <v>60</v>
      </c>
    </row>
    <row r="5" spans="1:9" s="1" customFormat="1" ht="20.25" customHeight="1">
      <c r="A5" s="126" t="s">
        <v>61</v>
      </c>
      <c r="B5" s="126" t="s">
        <v>61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</row>
    <row r="6" spans="1:9" s="123" customFormat="1" ht="21" customHeight="1">
      <c r="A6" s="127" t="s">
        <v>62</v>
      </c>
      <c r="B6" s="127"/>
      <c r="C6" s="128" t="s">
        <v>63</v>
      </c>
      <c r="D6" s="129" t="s">
        <v>64</v>
      </c>
      <c r="E6" s="129">
        <v>86.60472</v>
      </c>
      <c r="F6" s="128"/>
      <c r="G6" s="128"/>
      <c r="H6" s="128">
        <f>H7+H12+H15+H20</f>
        <v>0</v>
      </c>
      <c r="I6" s="128">
        <f>SUM(I7:I14)</f>
        <v>0</v>
      </c>
    </row>
    <row r="7" spans="1:9" ht="22.5" customHeight="1">
      <c r="A7" s="130">
        <v>201</v>
      </c>
      <c r="B7" s="131" t="s">
        <v>65</v>
      </c>
      <c r="C7" s="130">
        <v>68.575963</v>
      </c>
      <c r="D7" s="130">
        <v>68.575963</v>
      </c>
      <c r="E7" s="130" t="s">
        <v>66</v>
      </c>
      <c r="F7" s="130"/>
      <c r="G7" s="131"/>
      <c r="H7" s="134"/>
      <c r="I7" s="131"/>
    </row>
    <row r="8" spans="1:9" ht="22.5" customHeight="1">
      <c r="A8" s="130">
        <v>20103</v>
      </c>
      <c r="B8" s="131" t="s">
        <v>67</v>
      </c>
      <c r="C8" s="130">
        <v>68.575963</v>
      </c>
      <c r="D8" s="130">
        <v>68.575963</v>
      </c>
      <c r="E8" s="130">
        <v>68.575963</v>
      </c>
      <c r="F8" s="130"/>
      <c r="G8" s="131"/>
      <c r="H8" s="134"/>
      <c r="I8" s="131"/>
    </row>
    <row r="9" spans="1:9" ht="22.5" customHeight="1">
      <c r="A9" s="132">
        <v>2010301</v>
      </c>
      <c r="B9" s="20" t="s">
        <v>68</v>
      </c>
      <c r="C9" s="133">
        <v>54.542063</v>
      </c>
      <c r="D9" s="133">
        <v>54.542063</v>
      </c>
      <c r="E9" s="133">
        <v>54.542063</v>
      </c>
      <c r="F9" s="130"/>
      <c r="G9" s="131"/>
      <c r="H9" s="134"/>
      <c r="I9" s="131"/>
    </row>
    <row r="10" spans="1:9" ht="21" customHeight="1">
      <c r="A10" s="132">
        <v>2010302</v>
      </c>
      <c r="B10" s="20" t="s">
        <v>69</v>
      </c>
      <c r="C10" s="133" t="s">
        <v>70</v>
      </c>
      <c r="D10" s="133" t="s">
        <v>70</v>
      </c>
      <c r="E10" s="133" t="s">
        <v>70</v>
      </c>
      <c r="F10" s="130"/>
      <c r="G10" s="131"/>
      <c r="H10" s="134"/>
      <c r="I10" s="131"/>
    </row>
    <row r="11" spans="1:9" ht="21" customHeight="1">
      <c r="A11" s="132">
        <v>2010308</v>
      </c>
      <c r="B11" s="20" t="s">
        <v>71</v>
      </c>
      <c r="C11" s="133" t="s">
        <v>72</v>
      </c>
      <c r="D11" s="133" t="s">
        <v>72</v>
      </c>
      <c r="E11" s="133" t="s">
        <v>72</v>
      </c>
      <c r="F11" s="130"/>
      <c r="G11" s="131"/>
      <c r="H11" s="134"/>
      <c r="I11" s="131"/>
    </row>
    <row r="12" spans="1:9" ht="21" customHeight="1">
      <c r="A12" s="130">
        <v>208</v>
      </c>
      <c r="B12" s="131" t="s">
        <v>73</v>
      </c>
      <c r="C12" s="130">
        <v>5.995104</v>
      </c>
      <c r="D12" s="130">
        <v>5.995104</v>
      </c>
      <c r="E12" s="130">
        <v>5.995104</v>
      </c>
      <c r="F12" s="128"/>
      <c r="G12" s="134"/>
      <c r="H12" s="134"/>
      <c r="I12" s="131"/>
    </row>
    <row r="13" spans="1:9" ht="21" customHeight="1">
      <c r="A13" s="130">
        <v>20805</v>
      </c>
      <c r="B13" s="131" t="s">
        <v>74</v>
      </c>
      <c r="C13" s="130">
        <v>5.995104</v>
      </c>
      <c r="D13" s="130">
        <v>5.995104</v>
      </c>
      <c r="E13" s="130">
        <v>5.995104</v>
      </c>
      <c r="F13" s="130"/>
      <c r="G13" s="131"/>
      <c r="H13" s="131"/>
      <c r="I13" s="131"/>
    </row>
    <row r="14" spans="1:9" ht="21" customHeight="1">
      <c r="A14" s="132">
        <v>208005</v>
      </c>
      <c r="B14" s="20" t="s">
        <v>75</v>
      </c>
      <c r="C14" s="132">
        <v>5.995104</v>
      </c>
      <c r="D14" s="132">
        <v>5.995104</v>
      </c>
      <c r="E14" s="132">
        <v>5.995104</v>
      </c>
      <c r="F14" s="130"/>
      <c r="G14" s="131"/>
      <c r="H14" s="131"/>
      <c r="I14" s="131"/>
    </row>
    <row r="15" spans="1:9" ht="21" customHeight="1">
      <c r="A15" s="130">
        <v>210</v>
      </c>
      <c r="B15" s="131" t="s">
        <v>76</v>
      </c>
      <c r="C15" s="130">
        <v>4.566905</v>
      </c>
      <c r="D15" s="130">
        <v>4.566905</v>
      </c>
      <c r="E15" s="130">
        <v>4.566905</v>
      </c>
      <c r="F15" s="135"/>
      <c r="G15" s="11"/>
      <c r="H15" s="11"/>
      <c r="I15" s="11"/>
    </row>
    <row r="16" spans="1:9" ht="21" customHeight="1">
      <c r="A16" s="130">
        <v>21011</v>
      </c>
      <c r="B16" s="131" t="s">
        <v>77</v>
      </c>
      <c r="C16" s="130">
        <v>4.566905</v>
      </c>
      <c r="D16" s="130">
        <v>4.566905</v>
      </c>
      <c r="E16" s="130">
        <v>4.566905</v>
      </c>
      <c r="F16" s="135"/>
      <c r="G16" s="11"/>
      <c r="H16" s="11"/>
      <c r="I16" s="11"/>
    </row>
    <row r="17" spans="1:9" ht="21" customHeight="1">
      <c r="A17" s="133">
        <v>2101101</v>
      </c>
      <c r="B17" s="68" t="s">
        <v>78</v>
      </c>
      <c r="C17" s="133">
        <v>3.297547</v>
      </c>
      <c r="D17" s="133">
        <v>3.297547</v>
      </c>
      <c r="E17" s="133">
        <v>3.297547</v>
      </c>
      <c r="F17" s="135"/>
      <c r="G17" s="11"/>
      <c r="H17" s="11"/>
      <c r="I17" s="11"/>
    </row>
    <row r="18" spans="1:9" ht="21" customHeight="1">
      <c r="A18" s="133">
        <v>2101103</v>
      </c>
      <c r="B18" s="68" t="s">
        <v>79</v>
      </c>
      <c r="C18" s="133">
        <v>0.919358</v>
      </c>
      <c r="D18" s="133">
        <v>0.919358</v>
      </c>
      <c r="E18" s="133">
        <v>0.919358</v>
      </c>
      <c r="F18" s="135"/>
      <c r="G18" s="11"/>
      <c r="H18" s="11"/>
      <c r="I18" s="11"/>
    </row>
    <row r="19" spans="1:9" ht="21" customHeight="1">
      <c r="A19" s="133">
        <v>2101199</v>
      </c>
      <c r="B19" s="68" t="s">
        <v>80</v>
      </c>
      <c r="C19" s="133" t="s">
        <v>81</v>
      </c>
      <c r="D19" s="133" t="s">
        <v>81</v>
      </c>
      <c r="E19" s="133" t="s">
        <v>81</v>
      </c>
      <c r="F19" s="135"/>
      <c r="G19" s="11"/>
      <c r="H19" s="11"/>
      <c r="I19" s="11"/>
    </row>
    <row r="20" spans="1:9" ht="21" customHeight="1">
      <c r="A20" s="130">
        <v>221</v>
      </c>
      <c r="B20" s="131" t="s">
        <v>82</v>
      </c>
      <c r="C20" s="130" t="s">
        <v>83</v>
      </c>
      <c r="D20" s="130" t="s">
        <v>83</v>
      </c>
      <c r="E20" s="130" t="s">
        <v>83</v>
      </c>
      <c r="F20" s="135"/>
      <c r="G20" s="11"/>
      <c r="H20" s="11"/>
      <c r="I20" s="11"/>
    </row>
    <row r="21" spans="1:9" ht="21" customHeight="1">
      <c r="A21" s="130">
        <v>22102</v>
      </c>
      <c r="B21" s="131" t="s">
        <v>84</v>
      </c>
      <c r="C21" s="130" t="s">
        <v>83</v>
      </c>
      <c r="D21" s="130" t="s">
        <v>83</v>
      </c>
      <c r="E21" s="130" t="s">
        <v>83</v>
      </c>
      <c r="F21" s="135"/>
      <c r="G21" s="11"/>
      <c r="H21" s="11"/>
      <c r="I21" s="11"/>
    </row>
    <row r="22" spans="1:9" ht="21" customHeight="1">
      <c r="A22" s="133">
        <v>2210201</v>
      </c>
      <c r="B22" s="68" t="s">
        <v>85</v>
      </c>
      <c r="C22" s="133" t="s">
        <v>86</v>
      </c>
      <c r="D22" s="133" t="s">
        <v>86</v>
      </c>
      <c r="E22" s="133" t="s">
        <v>86</v>
      </c>
      <c r="F22" s="135"/>
      <c r="G22" s="11"/>
      <c r="H22" s="11"/>
      <c r="I22" s="11"/>
    </row>
    <row r="23" spans="1:9" ht="21" customHeight="1">
      <c r="A23" s="133">
        <v>2210203</v>
      </c>
      <c r="B23" s="68" t="s">
        <v>87</v>
      </c>
      <c r="C23" s="133" t="s">
        <v>88</v>
      </c>
      <c r="D23" s="133" t="s">
        <v>88</v>
      </c>
      <c r="E23" s="133" t="s">
        <v>88</v>
      </c>
      <c r="F23" s="135"/>
      <c r="G23" s="11"/>
      <c r="H23" s="11"/>
      <c r="I23" s="11"/>
    </row>
  </sheetData>
  <sheetProtection selectLockedCells="1" selectUnlockedCells="1"/>
  <mergeCells count="6">
    <mergeCell ref="A1:I1"/>
    <mergeCell ref="A2:H2"/>
    <mergeCell ref="A3:B3"/>
    <mergeCell ref="D3:I3"/>
    <mergeCell ref="A6:B6"/>
    <mergeCell ref="C3:C4"/>
  </mergeCells>
  <printOptions horizontalCentered="1"/>
  <pageMargins left="0.5506944444444445" right="0.5506944444444445" top="0.7868055555555555" bottom="0.7868055555555555" header="0.5118055555555555" footer="0.5118055555555555"/>
  <pageSetup horizontalDpi="300" verticalDpi="300" orientation="landscape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RowColHeaders="0" zoomScaleSheetLayoutView="100" workbookViewId="0" topLeftCell="A1">
      <selection activeCell="D9" sqref="D9"/>
    </sheetView>
  </sheetViews>
  <sheetFormatPr defaultColWidth="9.125" defaultRowHeight="12.75" customHeight="1"/>
  <cols>
    <col min="1" max="1" width="11.375" style="99" bestFit="1" customWidth="1"/>
    <col min="2" max="2" width="22.75390625" style="99" bestFit="1" customWidth="1"/>
    <col min="3" max="3" width="14.00390625" style="99" bestFit="1" customWidth="1"/>
    <col min="4" max="4" width="15.50390625" style="99" bestFit="1" customWidth="1"/>
    <col min="5" max="5" width="14.25390625" style="99" bestFit="1" customWidth="1"/>
    <col min="6" max="6" width="13.25390625" style="99" bestFit="1" customWidth="1"/>
    <col min="7" max="7" width="14.25390625" style="99" bestFit="1" customWidth="1"/>
    <col min="8" max="8" width="15.50390625" style="99" bestFit="1" customWidth="1"/>
    <col min="9" max="9" width="10.25390625" style="0" bestFit="1" customWidth="1"/>
    <col min="10" max="16384" width="8.625" style="0" bestFit="1" customWidth="1"/>
  </cols>
  <sheetData>
    <row r="1" spans="1:8" ht="24.75" customHeight="1">
      <c r="A1" s="100" t="s">
        <v>89</v>
      </c>
      <c r="B1" s="100"/>
      <c r="C1" s="100"/>
      <c r="D1" s="100"/>
      <c r="E1" s="100"/>
      <c r="F1" s="100"/>
      <c r="G1" s="100"/>
      <c r="H1" s="100"/>
    </row>
    <row r="2" spans="1:8" ht="21" customHeight="1">
      <c r="A2" s="101" t="s">
        <v>90</v>
      </c>
      <c r="B2" s="101" t="s">
        <v>91</v>
      </c>
      <c r="C2" s="101"/>
      <c r="D2" s="101"/>
      <c r="E2" s="101"/>
      <c r="F2" s="101"/>
      <c r="G2" s="101"/>
      <c r="H2" s="101" t="s">
        <v>2</v>
      </c>
    </row>
    <row r="3" spans="1:9" ht="25.5" customHeight="1">
      <c r="A3" s="102" t="s">
        <v>51</v>
      </c>
      <c r="B3" s="102"/>
      <c r="C3" s="102" t="s">
        <v>92</v>
      </c>
      <c r="D3" s="102" t="s">
        <v>93</v>
      </c>
      <c r="E3" s="102"/>
      <c r="F3" s="102"/>
      <c r="G3" s="114" t="s">
        <v>94</v>
      </c>
      <c r="H3" s="114"/>
      <c r="I3" s="120"/>
    </row>
    <row r="4" spans="1:8" ht="12" customHeight="1">
      <c r="A4" s="102"/>
      <c r="B4" s="102"/>
      <c r="C4" s="102"/>
      <c r="D4" s="102" t="s">
        <v>62</v>
      </c>
      <c r="E4" s="115" t="s">
        <v>95</v>
      </c>
      <c r="F4" s="102" t="s">
        <v>96</v>
      </c>
      <c r="G4" s="114" t="s">
        <v>97</v>
      </c>
      <c r="H4" s="114" t="s">
        <v>98</v>
      </c>
    </row>
    <row r="5" spans="1:8" ht="15" customHeight="1">
      <c r="A5" s="102" t="s">
        <v>99</v>
      </c>
      <c r="B5" s="102" t="s">
        <v>100</v>
      </c>
      <c r="C5" s="102"/>
      <c r="D5" s="102"/>
      <c r="E5" s="115"/>
      <c r="F5" s="102"/>
      <c r="G5" s="114"/>
      <c r="H5" s="114"/>
    </row>
    <row r="6" spans="1:8" ht="21.75" customHeight="1">
      <c r="A6" s="103" t="s">
        <v>61</v>
      </c>
      <c r="B6" s="103" t="s">
        <v>61</v>
      </c>
      <c r="C6" s="103" t="s">
        <v>101</v>
      </c>
      <c r="D6" s="104">
        <v>2</v>
      </c>
      <c r="E6" s="104">
        <v>3</v>
      </c>
      <c r="F6" s="110" t="s">
        <v>102</v>
      </c>
      <c r="G6" s="116">
        <v>5</v>
      </c>
      <c r="H6" s="116">
        <v>6</v>
      </c>
    </row>
    <row r="7" spans="1:9" s="98" customFormat="1" ht="24.75" customHeight="1">
      <c r="A7" s="105"/>
      <c r="B7" s="106"/>
      <c r="C7" s="106" t="s">
        <v>103</v>
      </c>
      <c r="D7" s="106" t="s">
        <v>104</v>
      </c>
      <c r="E7" s="106" t="s">
        <v>105</v>
      </c>
      <c r="F7" s="110" t="s">
        <v>106</v>
      </c>
      <c r="G7" s="110">
        <v>-10.075948</v>
      </c>
      <c r="H7" s="117">
        <f>-0.1042%*100</f>
        <v>-0.1042</v>
      </c>
      <c r="I7" s="121"/>
    </row>
    <row r="8" spans="1:9" ht="24" customHeight="1">
      <c r="A8" s="107">
        <v>201</v>
      </c>
      <c r="B8" s="106" t="s">
        <v>65</v>
      </c>
      <c r="C8" s="106">
        <v>73.612386</v>
      </c>
      <c r="D8" s="106">
        <v>64.575963</v>
      </c>
      <c r="E8" s="106">
        <v>64.575963</v>
      </c>
      <c r="F8" s="110" t="s">
        <v>106</v>
      </c>
      <c r="G8" s="106">
        <v>-5.036423</v>
      </c>
      <c r="H8" s="118">
        <f aca="true" t="shared" si="0" ref="H8:H9">-0.0684%*100</f>
        <v>-0.0684</v>
      </c>
      <c r="I8" s="121"/>
    </row>
    <row r="9" spans="1:9" ht="30" customHeight="1">
      <c r="A9" s="107">
        <v>20103</v>
      </c>
      <c r="B9" s="106" t="s">
        <v>107</v>
      </c>
      <c r="C9" s="106">
        <v>73.612386</v>
      </c>
      <c r="D9" s="106">
        <v>64.575963</v>
      </c>
      <c r="E9" s="106">
        <v>64.575963</v>
      </c>
      <c r="F9" s="110" t="s">
        <v>106</v>
      </c>
      <c r="G9" s="106">
        <v>-5.036423</v>
      </c>
      <c r="H9" s="118">
        <f t="shared" si="0"/>
        <v>-0.0684</v>
      </c>
      <c r="I9" s="121"/>
    </row>
    <row r="10" spans="1:9" s="5" customFormat="1" ht="24" customHeight="1">
      <c r="A10" s="108">
        <v>2010301</v>
      </c>
      <c r="B10" s="109" t="s">
        <v>68</v>
      </c>
      <c r="C10" s="110">
        <v>66.912386</v>
      </c>
      <c r="D10" s="110">
        <v>54.542063</v>
      </c>
      <c r="E10" s="110">
        <v>54.542063</v>
      </c>
      <c r="F10" s="106"/>
      <c r="G10" s="110">
        <v>-12.370323</v>
      </c>
      <c r="H10" s="117">
        <f>-0.1849%*100</f>
        <v>-0.1849</v>
      </c>
      <c r="I10" s="121"/>
    </row>
    <row r="11" spans="1:14" s="5" customFormat="1" ht="24" customHeight="1">
      <c r="A11" s="108">
        <v>2010302</v>
      </c>
      <c r="B11" s="109" t="s">
        <v>69</v>
      </c>
      <c r="C11" s="110" t="s">
        <v>108</v>
      </c>
      <c r="D11" s="110" t="s">
        <v>70</v>
      </c>
      <c r="E11" s="110" t="s">
        <v>70</v>
      </c>
      <c r="F11" s="112"/>
      <c r="G11" s="110" t="s">
        <v>109</v>
      </c>
      <c r="H11" s="119">
        <v>2.7163</v>
      </c>
      <c r="I11" s="121"/>
      <c r="J11" s="122"/>
      <c r="K11" s="122"/>
      <c r="L11" s="122"/>
      <c r="M11" s="122"/>
      <c r="N11" s="122"/>
    </row>
    <row r="12" spans="1:9" s="5" customFormat="1" ht="24" customHeight="1">
      <c r="A12" s="108">
        <v>2010308</v>
      </c>
      <c r="B12" s="109" t="s">
        <v>71</v>
      </c>
      <c r="C12" s="110" t="s">
        <v>110</v>
      </c>
      <c r="D12" s="110" t="s">
        <v>106</v>
      </c>
      <c r="E12" s="110"/>
      <c r="F12" s="110" t="s">
        <v>106</v>
      </c>
      <c r="G12" s="110"/>
      <c r="H12" s="117">
        <v>0</v>
      </c>
      <c r="I12" s="121"/>
    </row>
    <row r="13" spans="1:9" ht="24" customHeight="1">
      <c r="A13" s="107">
        <v>208</v>
      </c>
      <c r="B13" s="106" t="s">
        <v>73</v>
      </c>
      <c r="C13" s="106">
        <v>5.629184</v>
      </c>
      <c r="D13" s="106">
        <v>5.995104</v>
      </c>
      <c r="E13" s="106">
        <v>5.995104</v>
      </c>
      <c r="F13" s="106"/>
      <c r="G13" s="106">
        <v>0.36529</v>
      </c>
      <c r="H13" s="118">
        <v>0.065</v>
      </c>
      <c r="I13" s="121"/>
    </row>
    <row r="14" spans="1:9" ht="24" customHeight="1">
      <c r="A14" s="107">
        <v>20805</v>
      </c>
      <c r="B14" s="106" t="s">
        <v>74</v>
      </c>
      <c r="C14" s="106">
        <v>5.629184</v>
      </c>
      <c r="D14" s="106">
        <v>5.995104</v>
      </c>
      <c r="E14" s="106">
        <v>5.995104</v>
      </c>
      <c r="F14" s="106"/>
      <c r="G14" s="106">
        <v>0.36529</v>
      </c>
      <c r="H14" s="118">
        <v>0.065</v>
      </c>
      <c r="I14" s="121"/>
    </row>
    <row r="15" spans="1:9" ht="30" customHeight="1">
      <c r="A15" s="108">
        <v>208005</v>
      </c>
      <c r="B15" s="109" t="s">
        <v>111</v>
      </c>
      <c r="C15" s="110">
        <v>5.629184</v>
      </c>
      <c r="D15" s="109">
        <v>5.995104</v>
      </c>
      <c r="E15" s="109">
        <v>5.995104</v>
      </c>
      <c r="F15" s="110"/>
      <c r="G15" s="110" t="s">
        <v>112</v>
      </c>
      <c r="H15" s="117">
        <v>0.065</v>
      </c>
      <c r="I15" s="121"/>
    </row>
    <row r="16" spans="1:9" ht="24" customHeight="1">
      <c r="A16" s="111">
        <v>210</v>
      </c>
      <c r="B16" s="112" t="s">
        <v>76</v>
      </c>
      <c r="C16" s="112">
        <v>42138.96</v>
      </c>
      <c r="D16" s="112">
        <v>4.566905</v>
      </c>
      <c r="E16" s="112">
        <v>4.566905</v>
      </c>
      <c r="F16" s="106"/>
      <c r="G16" s="106">
        <v>0.353009</v>
      </c>
      <c r="H16" s="118">
        <v>0.08380000000000001</v>
      </c>
      <c r="I16" s="121"/>
    </row>
    <row r="17" spans="1:9" ht="24" customHeight="1">
      <c r="A17" s="107">
        <v>21011</v>
      </c>
      <c r="B17" s="106" t="s">
        <v>77</v>
      </c>
      <c r="C17" s="106">
        <v>42138.96</v>
      </c>
      <c r="D17" s="112">
        <v>4.566905</v>
      </c>
      <c r="E17" s="112">
        <v>4.566905</v>
      </c>
      <c r="F17" s="106"/>
      <c r="G17" s="106">
        <v>0.353009</v>
      </c>
      <c r="H17" s="118">
        <v>0.08380000000000001</v>
      </c>
      <c r="I17" s="121"/>
    </row>
    <row r="18" spans="1:9" ht="24" customHeight="1">
      <c r="A18" s="113">
        <v>2101101</v>
      </c>
      <c r="B18" s="110" t="s">
        <v>78</v>
      </c>
      <c r="C18" s="110" t="s">
        <v>113</v>
      </c>
      <c r="D18" s="110">
        <v>3.297547</v>
      </c>
      <c r="E18" s="110">
        <v>3.297547</v>
      </c>
      <c r="F18" s="106"/>
      <c r="G18" s="110">
        <v>0.148431</v>
      </c>
      <c r="H18" s="117">
        <v>0.0471</v>
      </c>
      <c r="I18" s="121"/>
    </row>
    <row r="19" spans="1:9" ht="24" customHeight="1">
      <c r="A19" s="113">
        <v>2101103</v>
      </c>
      <c r="B19" s="110" t="s">
        <v>79</v>
      </c>
      <c r="C19" s="110" t="s">
        <v>114</v>
      </c>
      <c r="D19" s="110">
        <v>0.919358</v>
      </c>
      <c r="E19" s="110">
        <v>0.919358</v>
      </c>
      <c r="F19" s="106"/>
      <c r="G19" s="110">
        <v>0.064578</v>
      </c>
      <c r="H19" s="117">
        <v>0.0755</v>
      </c>
      <c r="I19" s="121"/>
    </row>
    <row r="20" spans="1:9" ht="30" customHeight="1">
      <c r="A20" s="113">
        <v>2101199</v>
      </c>
      <c r="B20" s="110" t="s">
        <v>80</v>
      </c>
      <c r="C20" s="110" t="s">
        <v>115</v>
      </c>
      <c r="D20" s="110" t="s">
        <v>81</v>
      </c>
      <c r="E20" s="110" t="s">
        <v>81</v>
      </c>
      <c r="F20" s="106"/>
      <c r="G20" s="110" t="s">
        <v>116</v>
      </c>
      <c r="H20" s="117">
        <v>0.6667000000000001</v>
      </c>
      <c r="I20" s="121"/>
    </row>
    <row r="21" spans="1:9" ht="24" customHeight="1">
      <c r="A21" s="107">
        <v>221</v>
      </c>
      <c r="B21" s="106" t="s">
        <v>82</v>
      </c>
      <c r="C21" s="106" t="s">
        <v>117</v>
      </c>
      <c r="D21" s="106" t="s">
        <v>83</v>
      </c>
      <c r="E21" s="106" t="s">
        <v>83</v>
      </c>
      <c r="F21" s="106"/>
      <c r="G21" s="106">
        <v>-0.0459</v>
      </c>
      <c r="H21" s="118">
        <v>-0.0060999999999999995</v>
      </c>
      <c r="I21" s="121"/>
    </row>
    <row r="22" spans="1:9" ht="24" customHeight="1">
      <c r="A22" s="107">
        <v>22102</v>
      </c>
      <c r="B22" s="106" t="s">
        <v>84</v>
      </c>
      <c r="C22" s="106" t="s">
        <v>117</v>
      </c>
      <c r="D22" s="106" t="s">
        <v>83</v>
      </c>
      <c r="E22" s="106" t="s">
        <v>35</v>
      </c>
      <c r="F22" s="106"/>
      <c r="G22" s="106">
        <v>-0.0459</v>
      </c>
      <c r="H22" s="118">
        <v>-0.0060999999999999995</v>
      </c>
      <c r="I22" s="121"/>
    </row>
    <row r="23" spans="1:9" ht="24" customHeight="1">
      <c r="A23" s="113">
        <v>2210201</v>
      </c>
      <c r="B23" s="110" t="s">
        <v>85</v>
      </c>
      <c r="C23" s="110" t="s">
        <v>118</v>
      </c>
      <c r="D23" s="110" t="s">
        <v>86</v>
      </c>
      <c r="E23" s="110" t="s">
        <v>86</v>
      </c>
      <c r="F23" s="106"/>
      <c r="G23" s="110" t="s">
        <v>119</v>
      </c>
      <c r="H23" s="117">
        <v>0.06570000000000001</v>
      </c>
      <c r="I23" s="121"/>
    </row>
    <row r="24" spans="1:9" ht="24" customHeight="1">
      <c r="A24" s="113">
        <v>2210203</v>
      </c>
      <c r="B24" s="110" t="s">
        <v>87</v>
      </c>
      <c r="C24" s="110" t="s">
        <v>120</v>
      </c>
      <c r="D24" s="110" t="s">
        <v>88</v>
      </c>
      <c r="E24" s="110" t="s">
        <v>88</v>
      </c>
      <c r="F24" s="106"/>
      <c r="G24" s="110" t="s">
        <v>121</v>
      </c>
      <c r="H24" s="117">
        <v>-0.1195</v>
      </c>
      <c r="I24" s="121"/>
    </row>
  </sheetData>
  <sheetProtection selectLockedCells="1" selectUnlockedCells="1"/>
  <mergeCells count="10">
    <mergeCell ref="A1:H1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66875" bottom="0.3930555555555555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tabSelected="1" workbookViewId="0" topLeftCell="A1">
      <selection activeCell="C18" sqref="C18"/>
    </sheetView>
  </sheetViews>
  <sheetFormatPr defaultColWidth="9.125" defaultRowHeight="15" customHeight="1"/>
  <cols>
    <col min="1" max="1" width="13.375" style="1" bestFit="1" customWidth="1"/>
    <col min="2" max="2" width="29.25390625" style="1" bestFit="1" customWidth="1"/>
    <col min="3" max="3" width="15.125" style="1" bestFit="1" customWidth="1"/>
    <col min="4" max="4" width="15.00390625" style="1" bestFit="1" customWidth="1"/>
    <col min="5" max="5" width="14.375" style="1" bestFit="1" customWidth="1"/>
    <col min="6" max="16384" width="8.625" style="5" bestFit="1" customWidth="1"/>
  </cols>
  <sheetData>
    <row r="1" spans="1:5" s="1" customFormat="1" ht="21" customHeight="1">
      <c r="A1" s="58" t="s">
        <v>122</v>
      </c>
      <c r="B1" s="58"/>
      <c r="C1" s="58"/>
      <c r="D1" s="58"/>
      <c r="E1" s="58"/>
    </row>
    <row r="2" spans="1:5" s="1" customFormat="1" ht="24.75" customHeight="1">
      <c r="A2" s="90" t="s">
        <v>123</v>
      </c>
      <c r="B2" s="90"/>
      <c r="C2" s="91"/>
      <c r="D2" s="91"/>
      <c r="E2" s="97" t="s">
        <v>2</v>
      </c>
    </row>
    <row r="3" spans="1:5" s="1" customFormat="1" ht="24.75" customHeight="1">
      <c r="A3" s="81" t="s">
        <v>124</v>
      </c>
      <c r="B3" s="81"/>
      <c r="C3" s="81" t="s">
        <v>125</v>
      </c>
      <c r="D3" s="81"/>
      <c r="E3" s="81"/>
    </row>
    <row r="4" spans="1:5" s="1" customFormat="1" ht="33.75" customHeight="1">
      <c r="A4" s="81" t="s">
        <v>126</v>
      </c>
      <c r="B4" s="81" t="s">
        <v>127</v>
      </c>
      <c r="C4" s="81" t="s">
        <v>62</v>
      </c>
      <c r="D4" s="81" t="s">
        <v>128</v>
      </c>
      <c r="E4" s="81" t="s">
        <v>129</v>
      </c>
    </row>
    <row r="5" spans="1:5" s="1" customFormat="1" ht="20.25" customHeight="1">
      <c r="A5" s="92" t="s">
        <v>61</v>
      </c>
      <c r="B5" s="92" t="s">
        <v>61</v>
      </c>
      <c r="C5" s="81">
        <v>1</v>
      </c>
      <c r="D5" s="81">
        <v>2</v>
      </c>
      <c r="E5" s="81">
        <v>3</v>
      </c>
    </row>
    <row r="6" spans="1:5" s="1" customFormat="1" ht="21" customHeight="1">
      <c r="A6" s="93"/>
      <c r="B6" s="94" t="s">
        <v>62</v>
      </c>
      <c r="C6" s="94">
        <v>82.604072</v>
      </c>
      <c r="D6" s="94">
        <v>72.570172</v>
      </c>
      <c r="E6" s="94">
        <v>10.0339</v>
      </c>
    </row>
    <row r="7" spans="1:5" ht="24" customHeight="1">
      <c r="A7" s="94">
        <v>301</v>
      </c>
      <c r="B7" s="94" t="s">
        <v>130</v>
      </c>
      <c r="C7" s="94">
        <v>72.414172</v>
      </c>
      <c r="D7" s="94">
        <v>72.414172</v>
      </c>
      <c r="E7" s="94"/>
    </row>
    <row r="8" spans="1:5" ht="24" customHeight="1">
      <c r="A8" s="95">
        <v>30101</v>
      </c>
      <c r="B8" s="93" t="s">
        <v>131</v>
      </c>
      <c r="C8" s="95">
        <v>18.6696</v>
      </c>
      <c r="D8" s="95">
        <v>18.6696</v>
      </c>
      <c r="E8" s="93"/>
    </row>
    <row r="9" spans="1:5" ht="24" customHeight="1">
      <c r="A9" s="95">
        <v>30102</v>
      </c>
      <c r="B9" s="95" t="s">
        <v>132</v>
      </c>
      <c r="C9" s="93">
        <v>20.1812</v>
      </c>
      <c r="D9" s="93">
        <v>20.1812</v>
      </c>
      <c r="E9" s="93"/>
    </row>
    <row r="10" spans="1:5" ht="24" customHeight="1">
      <c r="A10" s="95">
        <v>30103</v>
      </c>
      <c r="B10" s="95" t="s">
        <v>133</v>
      </c>
      <c r="C10" s="93">
        <v>12.5558</v>
      </c>
      <c r="D10" s="93">
        <v>12.5558</v>
      </c>
      <c r="E10" s="93"/>
    </row>
    <row r="11" spans="1:5" ht="24" customHeight="1">
      <c r="A11" s="95">
        <v>30108</v>
      </c>
      <c r="B11" s="95" t="s">
        <v>134</v>
      </c>
      <c r="C11" s="93">
        <v>5.995104</v>
      </c>
      <c r="D11" s="93">
        <v>5.995104</v>
      </c>
      <c r="E11" s="93"/>
    </row>
    <row r="12" spans="1:5" ht="24" customHeight="1">
      <c r="A12" s="95">
        <v>30110</v>
      </c>
      <c r="B12" s="95" t="s">
        <v>135</v>
      </c>
      <c r="C12" s="93">
        <v>3.297547</v>
      </c>
      <c r="D12" s="93">
        <v>3.297547</v>
      </c>
      <c r="E12" s="93"/>
    </row>
    <row r="13" spans="1:5" ht="24" customHeight="1">
      <c r="A13" s="95">
        <v>30111</v>
      </c>
      <c r="B13" s="95" t="s">
        <v>136</v>
      </c>
      <c r="C13" s="93">
        <v>0.919358</v>
      </c>
      <c r="D13" s="93">
        <v>0.919358</v>
      </c>
      <c r="E13" s="93"/>
    </row>
    <row r="14" spans="1:5" ht="24" customHeight="1">
      <c r="A14" s="95">
        <v>30112</v>
      </c>
      <c r="B14" s="95" t="s">
        <v>137</v>
      </c>
      <c r="C14" s="93">
        <v>0.078563</v>
      </c>
      <c r="D14" s="93">
        <v>0.078563</v>
      </c>
      <c r="E14" s="93"/>
    </row>
    <row r="15" spans="1:5" ht="24" customHeight="1">
      <c r="A15" s="95">
        <v>30113</v>
      </c>
      <c r="B15" s="95" t="s">
        <v>85</v>
      </c>
      <c r="C15" s="93">
        <v>4.9017</v>
      </c>
      <c r="D15" s="93">
        <v>4.9017</v>
      </c>
      <c r="E15" s="93"/>
    </row>
    <row r="16" spans="1:5" ht="24" customHeight="1">
      <c r="A16" s="95">
        <v>30114</v>
      </c>
      <c r="B16" s="95" t="s">
        <v>138</v>
      </c>
      <c r="C16" s="93">
        <v>0.35</v>
      </c>
      <c r="D16" s="93">
        <v>0.35</v>
      </c>
      <c r="E16" s="93"/>
    </row>
    <row r="17" spans="1:5" ht="24" customHeight="1">
      <c r="A17" s="95">
        <v>30199</v>
      </c>
      <c r="B17" s="95" t="s">
        <v>139</v>
      </c>
      <c r="C17" s="93">
        <v>5.4653</v>
      </c>
      <c r="D17" s="93">
        <v>5.4653</v>
      </c>
      <c r="E17" s="93"/>
    </row>
    <row r="18" spans="1:5" ht="24" customHeight="1">
      <c r="A18" s="94">
        <v>302</v>
      </c>
      <c r="B18" s="94" t="s">
        <v>140</v>
      </c>
      <c r="C18" s="94">
        <v>10.0339</v>
      </c>
      <c r="D18" s="94"/>
      <c r="E18" s="94">
        <v>10.0339</v>
      </c>
    </row>
    <row r="19" spans="1:5" ht="24" customHeight="1">
      <c r="A19" s="95">
        <v>30201</v>
      </c>
      <c r="B19" s="95" t="s">
        <v>141</v>
      </c>
      <c r="C19" s="95">
        <v>0.64</v>
      </c>
      <c r="D19" s="95"/>
      <c r="E19" s="95">
        <v>1.44</v>
      </c>
    </row>
    <row r="20" spans="1:5" ht="24" customHeight="1">
      <c r="A20" s="95">
        <v>30202</v>
      </c>
      <c r="B20" s="95" t="s">
        <v>142</v>
      </c>
      <c r="C20" s="95">
        <v>0.3</v>
      </c>
      <c r="D20" s="93"/>
      <c r="E20" s="95">
        <v>0.3</v>
      </c>
    </row>
    <row r="21" spans="1:5" ht="24" customHeight="1">
      <c r="A21" s="95">
        <v>30207</v>
      </c>
      <c r="B21" s="95" t="s">
        <v>143</v>
      </c>
      <c r="C21" s="95">
        <v>0.4</v>
      </c>
      <c r="D21" s="96"/>
      <c r="E21" s="95">
        <v>0.4</v>
      </c>
    </row>
    <row r="22" spans="1:5" ht="24" customHeight="1">
      <c r="A22" s="95">
        <v>30226</v>
      </c>
      <c r="B22" s="95" t="s">
        <v>144</v>
      </c>
      <c r="C22" s="95">
        <v>0.56</v>
      </c>
      <c r="D22" s="96"/>
      <c r="E22" s="95">
        <v>0.56</v>
      </c>
    </row>
    <row r="23" spans="1:5" ht="24" customHeight="1">
      <c r="A23" s="95">
        <v>30228</v>
      </c>
      <c r="B23" s="95" t="s">
        <v>145</v>
      </c>
      <c r="C23" s="95">
        <v>0.6439</v>
      </c>
      <c r="D23" s="93"/>
      <c r="E23" s="95">
        <v>0.6439</v>
      </c>
    </row>
    <row r="24" spans="1:5" ht="24" customHeight="1">
      <c r="A24" s="95">
        <v>30231</v>
      </c>
      <c r="B24" s="95" t="s">
        <v>146</v>
      </c>
      <c r="C24" s="95">
        <v>2.5</v>
      </c>
      <c r="D24" s="96"/>
      <c r="E24" s="95">
        <v>2.5</v>
      </c>
    </row>
    <row r="25" spans="1:5" ht="24" customHeight="1">
      <c r="A25" s="95">
        <v>30239</v>
      </c>
      <c r="B25" s="95" t="s">
        <v>147</v>
      </c>
      <c r="C25" s="95">
        <v>4.14</v>
      </c>
      <c r="D25" s="93"/>
      <c r="E25" s="95">
        <v>4.14</v>
      </c>
    </row>
    <row r="26" spans="1:5" ht="24" customHeight="1">
      <c r="A26" s="95">
        <v>30299</v>
      </c>
      <c r="B26" s="95" t="s">
        <v>148</v>
      </c>
      <c r="C26" s="95">
        <v>0.05</v>
      </c>
      <c r="D26" s="93"/>
      <c r="E26" s="95">
        <v>0.05</v>
      </c>
    </row>
    <row r="27" spans="1:5" ht="24" customHeight="1">
      <c r="A27" s="94">
        <v>303</v>
      </c>
      <c r="B27" s="94" t="s">
        <v>149</v>
      </c>
      <c r="C27" s="94">
        <v>0.156</v>
      </c>
      <c r="D27" s="94">
        <v>0.156</v>
      </c>
      <c r="E27" s="94"/>
    </row>
    <row r="28" spans="1:5" ht="24" customHeight="1">
      <c r="A28" s="95">
        <v>30399</v>
      </c>
      <c r="B28" s="95" t="s">
        <v>150</v>
      </c>
      <c r="C28" s="93">
        <v>0.156</v>
      </c>
      <c r="D28" s="93">
        <v>0.156</v>
      </c>
      <c r="E28" s="93"/>
    </row>
  </sheetData>
  <sheetProtection selectLockedCells="1" selectUnlockedCells="1"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RowColHeaders="0" workbookViewId="0" topLeftCell="A1">
      <selection activeCell="I10" sqref="I10"/>
    </sheetView>
  </sheetViews>
  <sheetFormatPr defaultColWidth="9.125" defaultRowHeight="12.75" customHeight="1"/>
  <cols>
    <col min="1" max="1" width="15.875" style="1" bestFit="1" customWidth="1"/>
    <col min="2" max="2" width="7.00390625" style="1" bestFit="1" customWidth="1"/>
    <col min="3" max="3" width="4.75390625" style="1" bestFit="1" customWidth="1"/>
    <col min="4" max="4" width="7.00390625" style="1" bestFit="1" customWidth="1"/>
    <col min="5" max="5" width="6.00390625" style="1" bestFit="1" customWidth="1"/>
    <col min="6" max="6" width="7.00390625" style="1" bestFit="1" customWidth="1"/>
    <col min="7" max="7" width="5.50390625" style="1" bestFit="1" customWidth="1"/>
    <col min="8" max="8" width="7.125" style="1" bestFit="1" customWidth="1"/>
    <col min="9" max="9" width="4.75390625" style="1" bestFit="1" customWidth="1"/>
    <col min="10" max="10" width="7.00390625" style="1" bestFit="1" customWidth="1"/>
    <col min="11" max="13" width="5.625" style="1" bestFit="1" customWidth="1"/>
    <col min="14" max="14" width="5.125" style="1" bestFit="1" customWidth="1"/>
    <col min="15" max="15" width="5.375" style="1" bestFit="1" customWidth="1"/>
    <col min="16" max="16" width="5.75390625" style="1" bestFit="1" customWidth="1"/>
    <col min="17" max="17" width="5.625" style="1" bestFit="1" customWidth="1"/>
    <col min="18" max="18" width="6.375" style="1" bestFit="1" customWidth="1"/>
    <col min="19" max="19" width="5.25390625" style="1" bestFit="1" customWidth="1"/>
    <col min="20" max="20" width="8.625" style="1" bestFit="1" customWidth="1"/>
    <col min="21" max="16384" width="8.625" style="5" bestFit="1" customWidth="1"/>
  </cols>
  <sheetData>
    <row r="1" spans="1:19" ht="24" customHeight="1">
      <c r="A1" s="85" t="s">
        <v>151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0.25" customHeight="1">
      <c r="A3" s="69" t="s">
        <v>152</v>
      </c>
      <c r="B3" s="69" t="s">
        <v>153</v>
      </c>
      <c r="C3" s="69"/>
      <c r="D3" s="69"/>
      <c r="E3" s="69"/>
      <c r="F3" s="69"/>
      <c r="G3" s="69"/>
      <c r="H3" s="69" t="s">
        <v>92</v>
      </c>
      <c r="I3" s="69"/>
      <c r="J3" s="69"/>
      <c r="K3" s="69"/>
      <c r="L3" s="69"/>
      <c r="M3" s="69"/>
      <c r="N3" s="69" t="s">
        <v>93</v>
      </c>
      <c r="O3" s="69"/>
      <c r="P3" s="69"/>
      <c r="Q3" s="69"/>
      <c r="R3" s="69"/>
      <c r="S3" s="69"/>
    </row>
    <row r="4" spans="1:19" ht="21.75" customHeight="1">
      <c r="A4" s="69"/>
      <c r="B4" s="69" t="s">
        <v>62</v>
      </c>
      <c r="C4" s="69" t="s">
        <v>154</v>
      </c>
      <c r="D4" s="69" t="s">
        <v>155</v>
      </c>
      <c r="E4" s="69"/>
      <c r="F4" s="69"/>
      <c r="G4" s="69" t="s">
        <v>156</v>
      </c>
      <c r="H4" s="69" t="s">
        <v>62</v>
      </c>
      <c r="I4" s="69" t="s">
        <v>154</v>
      </c>
      <c r="J4" s="69" t="s">
        <v>155</v>
      </c>
      <c r="K4" s="69"/>
      <c r="L4" s="69"/>
      <c r="M4" s="69" t="s">
        <v>157</v>
      </c>
      <c r="N4" s="69" t="s">
        <v>62</v>
      </c>
      <c r="O4" s="69" t="s">
        <v>154</v>
      </c>
      <c r="P4" s="69" t="s">
        <v>155</v>
      </c>
      <c r="Q4" s="69"/>
      <c r="R4" s="69"/>
      <c r="S4" s="69" t="s">
        <v>157</v>
      </c>
    </row>
    <row r="5" spans="1:19" ht="51" customHeight="1">
      <c r="A5" s="69"/>
      <c r="B5" s="69"/>
      <c r="C5" s="69"/>
      <c r="D5" s="69" t="s">
        <v>12</v>
      </c>
      <c r="E5" s="69" t="s">
        <v>158</v>
      </c>
      <c r="F5" s="69" t="s">
        <v>159</v>
      </c>
      <c r="G5" s="69"/>
      <c r="H5" s="69"/>
      <c r="I5" s="69"/>
      <c r="J5" s="69" t="s">
        <v>12</v>
      </c>
      <c r="K5" s="69" t="s">
        <v>158</v>
      </c>
      <c r="L5" s="69" t="s">
        <v>159</v>
      </c>
      <c r="M5" s="69"/>
      <c r="N5" s="69"/>
      <c r="O5" s="69"/>
      <c r="P5" s="69" t="s">
        <v>12</v>
      </c>
      <c r="Q5" s="69" t="s">
        <v>158</v>
      </c>
      <c r="R5" s="69" t="s">
        <v>159</v>
      </c>
      <c r="S5" s="69"/>
    </row>
    <row r="6" spans="1:19" ht="20.25" customHeight="1">
      <c r="A6" s="87" t="s">
        <v>61</v>
      </c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87">
        <v>13</v>
      </c>
      <c r="O6" s="87">
        <v>14</v>
      </c>
      <c r="P6" s="87">
        <v>15</v>
      </c>
      <c r="Q6" s="87">
        <v>16</v>
      </c>
      <c r="R6" s="87">
        <v>17</v>
      </c>
      <c r="S6" s="87">
        <v>18</v>
      </c>
    </row>
    <row r="7" spans="1:19" ht="24" customHeight="1">
      <c r="A7" s="18" t="s">
        <v>160</v>
      </c>
      <c r="B7" s="25" t="s">
        <v>161</v>
      </c>
      <c r="C7" s="25">
        <v>0</v>
      </c>
      <c r="D7" s="25" t="s">
        <v>161</v>
      </c>
      <c r="E7" s="25">
        <v>0</v>
      </c>
      <c r="F7" s="25" t="s">
        <v>161</v>
      </c>
      <c r="G7" s="25">
        <v>0</v>
      </c>
      <c r="H7" s="25">
        <v>1.022733</v>
      </c>
      <c r="I7" s="25">
        <v>0</v>
      </c>
      <c r="J7" s="25">
        <v>1.022733</v>
      </c>
      <c r="K7" s="25">
        <v>0</v>
      </c>
      <c r="L7" s="25">
        <v>1.022733</v>
      </c>
      <c r="M7" s="25">
        <v>0</v>
      </c>
      <c r="N7" s="25">
        <v>2.5</v>
      </c>
      <c r="O7" s="25">
        <v>0</v>
      </c>
      <c r="P7" s="25">
        <v>2.5</v>
      </c>
      <c r="Q7" s="25"/>
      <c r="R7" s="25">
        <v>2.5</v>
      </c>
      <c r="S7" s="25">
        <v>0</v>
      </c>
    </row>
    <row r="8" spans="1:19" ht="24" customHeigh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ht="24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24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ht="24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24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24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ht="24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ht="24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ht="24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24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ht="24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</sheetData>
  <sheetProtection selectLockedCells="1" selectUnlockedCells="1"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RowColHeaders="0" workbookViewId="0" topLeftCell="A1">
      <selection activeCell="H10" sqref="H10"/>
    </sheetView>
  </sheetViews>
  <sheetFormatPr defaultColWidth="9.125" defaultRowHeight="12.75" customHeight="1"/>
  <cols>
    <col min="1" max="1" width="9.25390625" style="1" bestFit="1" customWidth="1"/>
    <col min="2" max="2" width="17.875" style="1" bestFit="1" customWidth="1"/>
    <col min="3" max="3" width="11.50390625" style="1" bestFit="1" customWidth="1"/>
    <col min="4" max="4" width="12.625" style="1" bestFit="1" customWidth="1"/>
    <col min="5" max="5" width="12.00390625" style="1" bestFit="1" customWidth="1"/>
    <col min="6" max="6" width="12.75390625" style="1" bestFit="1" customWidth="1"/>
    <col min="7" max="7" width="11.00390625" style="1" bestFit="1" customWidth="1"/>
    <col min="8" max="8" width="9.75390625" style="1" bestFit="1" customWidth="1"/>
    <col min="9" max="9" width="12.125" style="1" bestFit="1" customWidth="1"/>
    <col min="10" max="10" width="11.625" style="1" bestFit="1" customWidth="1"/>
    <col min="11" max="16384" width="8.625" style="5" bestFit="1" customWidth="1"/>
  </cols>
  <sheetData>
    <row r="1" spans="1:10" s="1" customFormat="1" ht="36.75" customHeight="1">
      <c r="A1" s="73" t="s">
        <v>162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" customFormat="1" ht="14.25" customHeight="1">
      <c r="A2" s="7" t="s">
        <v>123</v>
      </c>
      <c r="B2" s="7"/>
      <c r="C2" s="7"/>
      <c r="D2" s="7"/>
      <c r="J2" s="80" t="s">
        <v>2</v>
      </c>
    </row>
    <row r="3" spans="1:10" s="1" customFormat="1" ht="31.5" customHeight="1">
      <c r="A3" s="8" t="s">
        <v>51</v>
      </c>
      <c r="B3" s="8"/>
      <c r="C3" s="8" t="s">
        <v>163</v>
      </c>
      <c r="D3" s="8" t="s">
        <v>93</v>
      </c>
      <c r="E3" s="8"/>
      <c r="F3" s="8"/>
      <c r="G3" s="8"/>
      <c r="H3" s="8"/>
      <c r="I3" s="8" t="s">
        <v>164</v>
      </c>
      <c r="J3" s="8"/>
    </row>
    <row r="4" spans="1:10" s="1" customFormat="1" ht="15" customHeight="1">
      <c r="A4" s="8" t="s">
        <v>165</v>
      </c>
      <c r="B4" s="8" t="s">
        <v>100</v>
      </c>
      <c r="C4" s="8"/>
      <c r="D4" s="8" t="s">
        <v>12</v>
      </c>
      <c r="E4" s="8" t="s">
        <v>95</v>
      </c>
      <c r="F4" s="8"/>
      <c r="G4" s="8"/>
      <c r="H4" s="8" t="s">
        <v>96</v>
      </c>
      <c r="I4" s="8" t="s">
        <v>97</v>
      </c>
      <c r="J4" s="81" t="s">
        <v>166</v>
      </c>
    </row>
    <row r="5" spans="1:10" s="1" customFormat="1" ht="28.5" customHeight="1">
      <c r="A5" s="8"/>
      <c r="B5" s="8"/>
      <c r="C5" s="8"/>
      <c r="D5" s="8"/>
      <c r="E5" s="8" t="s">
        <v>12</v>
      </c>
      <c r="F5" s="8" t="s">
        <v>167</v>
      </c>
      <c r="G5" s="8" t="s">
        <v>168</v>
      </c>
      <c r="H5" s="8"/>
      <c r="I5" s="8"/>
      <c r="J5" s="81"/>
    </row>
    <row r="6" spans="1:10" s="1" customFormat="1" ht="20.25" customHeight="1">
      <c r="A6" s="9" t="s">
        <v>61</v>
      </c>
      <c r="B6" s="9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s="1" customFormat="1" ht="20.25" customHeight="1">
      <c r="A7" s="74"/>
      <c r="B7" s="13"/>
      <c r="C7" s="13"/>
      <c r="D7" s="13"/>
      <c r="E7" s="13"/>
      <c r="F7" s="13">
        <v>0</v>
      </c>
      <c r="G7" s="13">
        <v>0</v>
      </c>
      <c r="H7" s="13">
        <v>0</v>
      </c>
      <c r="I7" s="13">
        <v>0</v>
      </c>
      <c r="J7" s="82">
        <v>0</v>
      </c>
    </row>
    <row r="8" spans="1:10" ht="24" customHeight="1">
      <c r="A8" s="75"/>
      <c r="B8" s="76"/>
      <c r="C8" s="76"/>
      <c r="D8" s="76"/>
      <c r="E8" s="76"/>
      <c r="F8" s="79"/>
      <c r="G8" s="79"/>
      <c r="H8" s="79"/>
      <c r="I8" s="79"/>
      <c r="J8" s="83"/>
    </row>
    <row r="9" spans="1:10" ht="24" customHeight="1">
      <c r="A9" s="77"/>
      <c r="B9" s="77"/>
      <c r="C9" s="78"/>
      <c r="D9" s="78"/>
      <c r="E9" s="78"/>
      <c r="F9" s="78"/>
      <c r="G9" s="78"/>
      <c r="H9" s="78"/>
      <c r="I9" s="78"/>
      <c r="J9" s="84"/>
    </row>
    <row r="10" spans="1:10" ht="24" customHeight="1">
      <c r="A10" s="77"/>
      <c r="B10" s="77"/>
      <c r="C10" s="78"/>
      <c r="D10" s="78"/>
      <c r="E10" s="78"/>
      <c r="F10" s="78"/>
      <c r="G10" s="78"/>
      <c r="H10" s="78"/>
      <c r="I10" s="78"/>
      <c r="J10" s="84"/>
    </row>
    <row r="11" spans="1:10" ht="24" customHeight="1">
      <c r="A11" s="77"/>
      <c r="B11" s="77"/>
      <c r="C11" s="78"/>
      <c r="D11" s="78"/>
      <c r="E11" s="78"/>
      <c r="F11" s="78"/>
      <c r="G11" s="78"/>
      <c r="H11" s="78"/>
      <c r="I11" s="78"/>
      <c r="J11" s="84"/>
    </row>
    <row r="12" spans="1:10" ht="24" customHeight="1">
      <c r="A12" s="77"/>
      <c r="B12" s="77"/>
      <c r="C12" s="78"/>
      <c r="D12" s="78"/>
      <c r="E12" s="78"/>
      <c r="F12" s="78"/>
      <c r="G12" s="78"/>
      <c r="H12" s="78"/>
      <c r="I12" s="78"/>
      <c r="J12" s="84"/>
    </row>
    <row r="13" spans="1:10" ht="24" customHeight="1">
      <c r="A13" s="77"/>
      <c r="B13" s="77"/>
      <c r="C13" s="78"/>
      <c r="D13" s="78"/>
      <c r="E13" s="78"/>
      <c r="F13" s="78"/>
      <c r="G13" s="78"/>
      <c r="H13" s="78"/>
      <c r="I13" s="78"/>
      <c r="J13" s="84"/>
    </row>
    <row r="14" spans="1:10" ht="24" customHeight="1">
      <c r="A14" s="77"/>
      <c r="B14" s="77"/>
      <c r="C14" s="78"/>
      <c r="D14" s="78"/>
      <c r="E14" s="78"/>
      <c r="F14" s="78"/>
      <c r="G14" s="78"/>
      <c r="H14" s="78"/>
      <c r="I14" s="78"/>
      <c r="J14" s="84"/>
    </row>
    <row r="15" spans="1:10" ht="24" customHeight="1">
      <c r="A15" s="77"/>
      <c r="B15" s="77"/>
      <c r="C15" s="78"/>
      <c r="D15" s="78"/>
      <c r="E15" s="78"/>
      <c r="F15" s="78"/>
      <c r="G15" s="78"/>
      <c r="H15" s="78"/>
      <c r="I15" s="78"/>
      <c r="J15" s="84"/>
    </row>
    <row r="16" spans="1:10" ht="24" customHeight="1">
      <c r="A16" s="77"/>
      <c r="B16" s="77"/>
      <c r="C16" s="78"/>
      <c r="D16" s="78"/>
      <c r="E16" s="78"/>
      <c r="F16" s="78"/>
      <c r="G16" s="78"/>
      <c r="H16" s="78"/>
      <c r="I16" s="78"/>
      <c r="J16" s="84"/>
    </row>
    <row r="17" spans="1:10" ht="24" customHeight="1">
      <c r="A17" s="77"/>
      <c r="B17" s="77"/>
      <c r="C17" s="78"/>
      <c r="D17" s="78"/>
      <c r="E17" s="78"/>
      <c r="F17" s="78"/>
      <c r="G17" s="78"/>
      <c r="H17" s="78"/>
      <c r="I17" s="78"/>
      <c r="J17" s="84"/>
    </row>
    <row r="18" spans="1:10" ht="24" customHeight="1">
      <c r="A18" s="77"/>
      <c r="B18" s="77"/>
      <c r="C18" s="78"/>
      <c r="D18" s="78"/>
      <c r="E18" s="78"/>
      <c r="F18" s="78"/>
      <c r="G18" s="78"/>
      <c r="H18" s="78"/>
      <c r="I18" s="78"/>
      <c r="J18" s="84"/>
    </row>
    <row r="19" spans="1:10" ht="24" customHeight="1">
      <c r="A19" s="77"/>
      <c r="B19" s="77"/>
      <c r="C19" s="78"/>
      <c r="D19" s="78"/>
      <c r="E19" s="78"/>
      <c r="F19" s="78"/>
      <c r="G19" s="78"/>
      <c r="H19" s="78"/>
      <c r="I19" s="78"/>
      <c r="J19" s="84"/>
    </row>
    <row r="20" spans="1:10" ht="24" customHeight="1">
      <c r="A20" s="77"/>
      <c r="B20" s="77"/>
      <c r="C20" s="78"/>
      <c r="D20" s="78"/>
      <c r="E20" s="78"/>
      <c r="F20" s="78"/>
      <c r="G20" s="78"/>
      <c r="H20" s="78"/>
      <c r="I20" s="78"/>
      <c r="J20" s="84"/>
    </row>
  </sheetData>
  <sheetProtection selectLockedCells="1" selectUnlockedCells="1"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RowColHeaders="0" workbookViewId="0" topLeftCell="A1">
      <selection activeCell="G8" sqref="G8"/>
    </sheetView>
  </sheetViews>
  <sheetFormatPr defaultColWidth="9.125" defaultRowHeight="12.75" customHeight="1"/>
  <cols>
    <col min="1" max="1" width="35.25390625" style="1" bestFit="1" customWidth="1"/>
    <col min="2" max="2" width="11.25390625" style="1" bestFit="1" customWidth="1"/>
    <col min="3" max="3" width="32.25390625" style="1" bestFit="1" customWidth="1"/>
    <col min="4" max="4" width="12.00390625" style="57" bestFit="1" customWidth="1"/>
    <col min="5" max="5" width="8.625" style="1" bestFit="1" customWidth="1"/>
    <col min="6" max="16384" width="8.625" style="5" bestFit="1" customWidth="1"/>
  </cols>
  <sheetData>
    <row r="1" spans="1:4" ht="27.75" customHeight="1">
      <c r="A1" s="58" t="s">
        <v>169</v>
      </c>
      <c r="B1" s="58"/>
      <c r="C1" s="58"/>
      <c r="D1" s="58"/>
    </row>
    <row r="2" spans="1:4" s="1" customFormat="1" ht="18.75" customHeight="1">
      <c r="A2" s="59" t="s">
        <v>123</v>
      </c>
      <c r="B2" s="59"/>
      <c r="C2" s="60"/>
      <c r="D2" s="61" t="s">
        <v>2</v>
      </c>
    </row>
    <row r="3" spans="1:4" ht="19.5" customHeight="1">
      <c r="A3" s="62" t="s">
        <v>170</v>
      </c>
      <c r="B3" s="62"/>
      <c r="C3" s="62" t="s">
        <v>171</v>
      </c>
      <c r="D3" s="62"/>
    </row>
    <row r="4" spans="1:4" ht="15" customHeight="1">
      <c r="A4" s="63" t="s">
        <v>172</v>
      </c>
      <c r="B4" s="63" t="s">
        <v>6</v>
      </c>
      <c r="C4" s="63" t="s">
        <v>172</v>
      </c>
      <c r="D4" s="64" t="s">
        <v>6</v>
      </c>
    </row>
    <row r="5" spans="1:4" ht="18.75" customHeight="1">
      <c r="A5" s="30" t="s">
        <v>173</v>
      </c>
      <c r="B5" s="18">
        <v>86.604072</v>
      </c>
      <c r="C5" s="30" t="s">
        <v>174</v>
      </c>
      <c r="D5" s="18">
        <v>86.604072</v>
      </c>
    </row>
    <row r="6" spans="1:4" ht="18.75" customHeight="1">
      <c r="A6" s="30" t="s">
        <v>175</v>
      </c>
      <c r="B6" s="18">
        <v>86.604072</v>
      </c>
      <c r="C6" s="30" t="s">
        <v>176</v>
      </c>
      <c r="D6" s="18">
        <v>86.604072</v>
      </c>
    </row>
    <row r="7" spans="1:4" ht="18.75" customHeight="1">
      <c r="A7" s="30" t="s">
        <v>177</v>
      </c>
      <c r="B7" s="27"/>
      <c r="C7" s="30" t="s">
        <v>178</v>
      </c>
      <c r="D7" s="27"/>
    </row>
    <row r="8" spans="1:4" ht="18.75" customHeight="1">
      <c r="A8" s="30" t="s">
        <v>179</v>
      </c>
      <c r="B8" s="27"/>
      <c r="C8" s="30" t="s">
        <v>180</v>
      </c>
      <c r="D8" s="27"/>
    </row>
    <row r="9" spans="1:4" ht="18.75" customHeight="1">
      <c r="A9" s="30" t="s">
        <v>181</v>
      </c>
      <c r="B9" s="27"/>
      <c r="C9" s="30" t="s">
        <v>182</v>
      </c>
      <c r="D9" s="27"/>
    </row>
    <row r="10" spans="1:4" ht="18.75" customHeight="1">
      <c r="A10" s="30" t="s">
        <v>183</v>
      </c>
      <c r="B10" s="27"/>
      <c r="C10" s="30" t="s">
        <v>178</v>
      </c>
      <c r="D10" s="27"/>
    </row>
    <row r="11" spans="1:4" ht="18.75" customHeight="1">
      <c r="A11" s="30" t="s">
        <v>184</v>
      </c>
      <c r="B11" s="27"/>
      <c r="C11" s="30" t="s">
        <v>185</v>
      </c>
      <c r="D11" s="27"/>
    </row>
    <row r="12" spans="1:4" ht="18.75" customHeight="1">
      <c r="A12" s="30" t="s">
        <v>186</v>
      </c>
      <c r="B12" s="27"/>
      <c r="C12" s="30" t="s">
        <v>187</v>
      </c>
      <c r="D12" s="30"/>
    </row>
    <row r="13" spans="1:4" ht="18.75" customHeight="1">
      <c r="A13" s="30" t="s">
        <v>188</v>
      </c>
      <c r="B13" s="27"/>
      <c r="C13" s="30" t="s">
        <v>189</v>
      </c>
      <c r="D13" s="30"/>
    </row>
    <row r="14" spans="1:4" ht="18.75" customHeight="1">
      <c r="A14" s="30" t="s">
        <v>190</v>
      </c>
      <c r="B14" s="27"/>
      <c r="C14" s="30" t="s">
        <v>191</v>
      </c>
      <c r="D14" s="30"/>
    </row>
    <row r="15" spans="1:4" ht="18.75" customHeight="1">
      <c r="A15" s="30" t="s">
        <v>192</v>
      </c>
      <c r="B15" s="27"/>
      <c r="C15" s="30" t="s">
        <v>193</v>
      </c>
      <c r="D15" s="30"/>
    </row>
    <row r="16" spans="1:4" ht="18.75" customHeight="1">
      <c r="A16" s="30" t="s">
        <v>194</v>
      </c>
      <c r="B16" s="27"/>
      <c r="C16" s="30" t="s">
        <v>195</v>
      </c>
      <c r="D16" s="30"/>
    </row>
    <row r="17" spans="1:4" ht="18.75" customHeight="1">
      <c r="A17" s="30" t="s">
        <v>196</v>
      </c>
      <c r="B17" s="65"/>
      <c r="C17" s="66"/>
      <c r="D17" s="66"/>
    </row>
    <row r="18" spans="1:4" ht="18.75" customHeight="1">
      <c r="A18" s="67" t="s">
        <v>197</v>
      </c>
      <c r="B18" s="68">
        <v>86.604072</v>
      </c>
      <c r="C18" s="69" t="s">
        <v>198</v>
      </c>
      <c r="D18" s="68">
        <v>86.604072</v>
      </c>
    </row>
    <row r="19" spans="1:4" ht="18.75" customHeight="1">
      <c r="A19" s="70"/>
      <c r="B19" s="71"/>
      <c r="C19" s="71"/>
      <c r="D19" s="72"/>
    </row>
    <row r="20" spans="1:4" ht="18.75" customHeight="1">
      <c r="A20" s="30" t="s">
        <v>199</v>
      </c>
      <c r="B20" s="18" t="s">
        <v>200</v>
      </c>
      <c r="C20" s="30" t="s">
        <v>201</v>
      </c>
      <c r="D20" s="27" t="s">
        <v>202</v>
      </c>
    </row>
    <row r="21" spans="1:4" ht="18.75" customHeight="1">
      <c r="A21" s="30" t="s">
        <v>203</v>
      </c>
      <c r="B21" s="18" t="s">
        <v>200</v>
      </c>
      <c r="C21" s="30" t="s">
        <v>204</v>
      </c>
      <c r="D21" s="27" t="s">
        <v>202</v>
      </c>
    </row>
    <row r="22" spans="1:4" ht="18.75" customHeight="1">
      <c r="A22" s="30" t="s">
        <v>205</v>
      </c>
      <c r="B22" s="18"/>
      <c r="C22" s="30" t="s">
        <v>206</v>
      </c>
      <c r="D22" s="27"/>
    </row>
    <row r="23" spans="1:4" ht="18.75" customHeight="1">
      <c r="A23" s="30" t="s">
        <v>207</v>
      </c>
      <c r="B23" s="18"/>
      <c r="C23" s="30" t="s">
        <v>208</v>
      </c>
      <c r="D23" s="27"/>
    </row>
    <row r="24" spans="1:4" ht="18.75" customHeight="1">
      <c r="A24" s="30" t="s">
        <v>209</v>
      </c>
      <c r="B24" s="18" t="s">
        <v>200</v>
      </c>
      <c r="C24" s="30" t="s">
        <v>210</v>
      </c>
      <c r="D24" s="27" t="s">
        <v>202</v>
      </c>
    </row>
    <row r="25" spans="1:4" ht="18.75" customHeight="1">
      <c r="A25" s="30" t="s">
        <v>211</v>
      </c>
      <c r="B25" s="18"/>
      <c r="C25" s="30" t="s">
        <v>206</v>
      </c>
      <c r="D25" s="27"/>
    </row>
    <row r="26" spans="1:4" ht="18.75" customHeight="1">
      <c r="A26" s="30" t="s">
        <v>212</v>
      </c>
      <c r="B26" s="18"/>
      <c r="C26" s="30" t="s">
        <v>208</v>
      </c>
      <c r="D26" s="27"/>
    </row>
    <row r="27" spans="1:4" ht="18.75" customHeight="1">
      <c r="A27" s="30" t="s">
        <v>213</v>
      </c>
      <c r="B27" s="18" t="s">
        <v>200</v>
      </c>
      <c r="C27" s="30" t="s">
        <v>214</v>
      </c>
      <c r="D27" s="27" t="s">
        <v>202</v>
      </c>
    </row>
    <row r="28" spans="1:4" ht="18.75" customHeight="1">
      <c r="A28" s="30" t="s">
        <v>215</v>
      </c>
      <c r="B28" s="18" t="s">
        <v>200</v>
      </c>
      <c r="C28" s="30" t="s">
        <v>216</v>
      </c>
      <c r="D28" s="27"/>
    </row>
    <row r="29" spans="1:4" ht="18.75" customHeight="1">
      <c r="A29" s="30" t="s">
        <v>205</v>
      </c>
      <c r="B29" s="18"/>
      <c r="C29" s="30" t="s">
        <v>217</v>
      </c>
      <c r="D29" s="27"/>
    </row>
    <row r="30" spans="1:4" ht="18.75" customHeight="1">
      <c r="A30" s="30" t="s">
        <v>218</v>
      </c>
      <c r="B30" s="18"/>
      <c r="C30" s="30" t="s">
        <v>219</v>
      </c>
      <c r="D30" s="27" t="s">
        <v>202</v>
      </c>
    </row>
    <row r="31" spans="1:4" ht="18.75" customHeight="1">
      <c r="A31" s="30" t="s">
        <v>220</v>
      </c>
      <c r="B31" s="18" t="s">
        <v>200</v>
      </c>
      <c r="C31" s="30" t="s">
        <v>216</v>
      </c>
      <c r="D31" s="27"/>
    </row>
    <row r="32" spans="1:4" ht="18.75" customHeight="1">
      <c r="A32" s="30" t="s">
        <v>211</v>
      </c>
      <c r="B32" s="18"/>
      <c r="C32" s="30" t="s">
        <v>217</v>
      </c>
      <c r="D32" s="27"/>
    </row>
    <row r="33" spans="1:4" ht="18.75" customHeight="1">
      <c r="A33" s="30" t="s">
        <v>212</v>
      </c>
      <c r="B33" s="18"/>
      <c r="C33" s="30" t="s">
        <v>221</v>
      </c>
      <c r="D33" s="27"/>
    </row>
    <row r="34" spans="1:4" ht="18.75" customHeight="1">
      <c r="A34" s="30" t="s">
        <v>222</v>
      </c>
      <c r="B34" s="18"/>
      <c r="C34" s="30" t="s">
        <v>223</v>
      </c>
      <c r="D34" s="27"/>
    </row>
    <row r="35" spans="1:4" ht="18.75" customHeight="1">
      <c r="A35" s="30" t="s">
        <v>224</v>
      </c>
      <c r="B35" s="18"/>
      <c r="C35" s="30"/>
      <c r="D35" s="27"/>
    </row>
    <row r="36" spans="1:4" ht="18.75" customHeight="1">
      <c r="A36" s="69" t="s">
        <v>225</v>
      </c>
      <c r="B36" s="69">
        <v>86.604072</v>
      </c>
      <c r="C36" s="69" t="s">
        <v>226</v>
      </c>
      <c r="D36" s="69">
        <v>86.604072</v>
      </c>
    </row>
  </sheetData>
  <sheetProtection selectLockedCells="1" selectUnlockedCells="1"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6805555555555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RowColHeaders="0" workbookViewId="0" topLeftCell="A1">
      <selection activeCell="M7" sqref="M7"/>
    </sheetView>
  </sheetViews>
  <sheetFormatPr defaultColWidth="9.125" defaultRowHeight="24" customHeight="1"/>
  <cols>
    <col min="1" max="1" width="8.50390625" style="36" bestFit="1" customWidth="1"/>
    <col min="2" max="2" width="24.125" style="1" bestFit="1" customWidth="1"/>
    <col min="3" max="3" width="11.25390625" style="1" bestFit="1" customWidth="1"/>
    <col min="4" max="5" width="11.125" style="1" bestFit="1" customWidth="1"/>
    <col min="6" max="6" width="6.50390625" style="1" bestFit="1" customWidth="1"/>
    <col min="7" max="7" width="3.375" style="1" bestFit="1" customWidth="1"/>
    <col min="8" max="8" width="7.00390625" style="1" bestFit="1" customWidth="1"/>
    <col min="9" max="9" width="3.75390625" style="1" bestFit="1" customWidth="1"/>
    <col min="10" max="10" width="4.625" style="1" bestFit="1" customWidth="1"/>
    <col min="11" max="11" width="3.875" style="1" bestFit="1" customWidth="1"/>
    <col min="12" max="12" width="4.375" style="1" bestFit="1" customWidth="1"/>
    <col min="13" max="13" width="5.00390625" style="1" bestFit="1" customWidth="1"/>
    <col min="14" max="14" width="5.50390625" style="1" bestFit="1" customWidth="1"/>
    <col min="15" max="15" width="5.375" style="1" bestFit="1" customWidth="1"/>
    <col min="16" max="16" width="5.50390625" style="1" bestFit="1" customWidth="1"/>
    <col min="17" max="17" width="5.625" style="1" bestFit="1" customWidth="1"/>
    <col min="18" max="16384" width="8.625" style="5" bestFit="1" customWidth="1"/>
  </cols>
  <sheetData>
    <row r="1" spans="1:17" s="1" customFormat="1" ht="24" customHeight="1">
      <c r="A1" s="37" t="s">
        <v>227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3" customFormat="1" ht="24" customHeight="1">
      <c r="A2" s="38" t="s">
        <v>228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 t="s">
        <v>229</v>
      </c>
      <c r="P2" s="38"/>
      <c r="Q2" s="38"/>
    </row>
    <row r="3" spans="1:17" s="1" customFormat="1" ht="24" customHeight="1">
      <c r="A3" s="39" t="s">
        <v>51</v>
      </c>
      <c r="B3" s="39"/>
      <c r="C3" s="40" t="s">
        <v>62</v>
      </c>
      <c r="D3" s="8" t="s">
        <v>230</v>
      </c>
      <c r="E3" s="8"/>
      <c r="F3" s="8"/>
      <c r="G3" s="8" t="s">
        <v>231</v>
      </c>
      <c r="H3" s="8"/>
      <c r="I3" s="8" t="s">
        <v>232</v>
      </c>
      <c r="J3" s="8" t="s">
        <v>233</v>
      </c>
      <c r="K3" s="8" t="s">
        <v>234</v>
      </c>
      <c r="L3" s="8" t="s">
        <v>235</v>
      </c>
      <c r="M3" s="8" t="s">
        <v>236</v>
      </c>
      <c r="N3" s="8"/>
      <c r="O3" s="8"/>
      <c r="P3" s="8" t="s">
        <v>237</v>
      </c>
      <c r="Q3" s="8" t="s">
        <v>238</v>
      </c>
    </row>
    <row r="4" spans="1:17" s="1" customFormat="1" ht="85.5" customHeight="1">
      <c r="A4" s="39" t="s">
        <v>99</v>
      </c>
      <c r="B4" s="8" t="s">
        <v>100</v>
      </c>
      <c r="C4" s="40"/>
      <c r="D4" s="8" t="s">
        <v>12</v>
      </c>
      <c r="E4" s="8" t="s">
        <v>239</v>
      </c>
      <c r="F4" s="8" t="s">
        <v>240</v>
      </c>
      <c r="G4" s="8" t="s">
        <v>241</v>
      </c>
      <c r="H4" s="8" t="s">
        <v>242</v>
      </c>
      <c r="I4" s="8"/>
      <c r="J4" s="8"/>
      <c r="K4" s="8"/>
      <c r="L4" s="8"/>
      <c r="M4" s="8" t="s">
        <v>243</v>
      </c>
      <c r="N4" s="8" t="s">
        <v>244</v>
      </c>
      <c r="O4" s="8" t="s">
        <v>245</v>
      </c>
      <c r="P4" s="8"/>
      <c r="Q4" s="8"/>
    </row>
    <row r="5" spans="1:17" s="34" customFormat="1" ht="18.75" customHeight="1">
      <c r="A5" s="41" t="s">
        <v>61</v>
      </c>
      <c r="B5" s="42" t="s">
        <v>61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2">
        <v>12</v>
      </c>
      <c r="O5" s="42">
        <v>13</v>
      </c>
      <c r="P5" s="42">
        <v>14</v>
      </c>
      <c r="Q5" s="42">
        <v>15</v>
      </c>
    </row>
    <row r="6" spans="1:17" s="1" customFormat="1" ht="18.75" customHeight="1">
      <c r="A6" s="43"/>
      <c r="B6" s="44" t="s">
        <v>62</v>
      </c>
      <c r="C6" s="45">
        <v>86.604072</v>
      </c>
      <c r="D6" s="45">
        <v>86.604072</v>
      </c>
      <c r="E6" s="45">
        <v>86.604072</v>
      </c>
      <c r="F6" s="5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35" customFormat="1" ht="18.75" customHeight="1">
      <c r="A7" s="46">
        <v>201</v>
      </c>
      <c r="B7" s="44" t="s">
        <v>65</v>
      </c>
      <c r="C7" s="45">
        <v>68.575963</v>
      </c>
      <c r="D7" s="45">
        <v>68.575963</v>
      </c>
      <c r="E7" s="45">
        <v>68.575963</v>
      </c>
      <c r="F7" s="5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s="35" customFormat="1" ht="18.75" customHeight="1">
      <c r="A8" s="46">
        <v>20103</v>
      </c>
      <c r="B8" s="47" t="s">
        <v>107</v>
      </c>
      <c r="C8" s="45">
        <v>68.575963</v>
      </c>
      <c r="D8" s="45">
        <v>68.575963</v>
      </c>
      <c r="E8" s="45">
        <v>68.575963</v>
      </c>
      <c r="F8" s="5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s="35" customFormat="1" ht="18.75" customHeight="1">
      <c r="A9" s="48">
        <v>2010301</v>
      </c>
      <c r="B9" s="17" t="s">
        <v>68</v>
      </c>
      <c r="C9" s="25">
        <v>54.542063</v>
      </c>
      <c r="D9" s="25">
        <v>54.542063</v>
      </c>
      <c r="E9" s="25">
        <v>54.542063</v>
      </c>
      <c r="F9" s="5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s="35" customFormat="1" ht="18.75" customHeight="1">
      <c r="A10" s="48">
        <v>2010302</v>
      </c>
      <c r="B10" s="17" t="s">
        <v>69</v>
      </c>
      <c r="C10" s="25" t="s">
        <v>246</v>
      </c>
      <c r="D10" s="25" t="s">
        <v>246</v>
      </c>
      <c r="E10" s="25" t="s">
        <v>246</v>
      </c>
      <c r="F10" s="5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35" customFormat="1" ht="18.75" customHeight="1">
      <c r="A11" s="48">
        <v>2010308</v>
      </c>
      <c r="B11" s="17" t="s">
        <v>71</v>
      </c>
      <c r="C11" s="25" t="s">
        <v>110</v>
      </c>
      <c r="D11" s="25" t="s">
        <v>110</v>
      </c>
      <c r="E11" s="25" t="s">
        <v>110</v>
      </c>
      <c r="F11" s="53"/>
      <c r="G11" s="54"/>
      <c r="H11" s="54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8.75" customHeight="1">
      <c r="A12" s="46">
        <v>208</v>
      </c>
      <c r="B12" s="44" t="s">
        <v>73</v>
      </c>
      <c r="C12" s="45">
        <v>5.995104</v>
      </c>
      <c r="D12" s="45">
        <v>5.995104</v>
      </c>
      <c r="E12" s="45">
        <v>5.995104</v>
      </c>
      <c r="F12" s="5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s="35" customFormat="1" ht="18.75" customHeight="1">
      <c r="A13" s="46">
        <v>20805</v>
      </c>
      <c r="B13" s="44" t="s">
        <v>74</v>
      </c>
      <c r="C13" s="45">
        <v>5.995104</v>
      </c>
      <c r="D13" s="45">
        <v>5.995104</v>
      </c>
      <c r="E13" s="45">
        <v>5.995104</v>
      </c>
      <c r="F13" s="5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8.75" customHeight="1">
      <c r="A14" s="48">
        <v>208005</v>
      </c>
      <c r="B14" s="49" t="s">
        <v>247</v>
      </c>
      <c r="C14" s="50">
        <v>5.995104</v>
      </c>
      <c r="D14" s="50">
        <v>5.995104</v>
      </c>
      <c r="E14" s="50">
        <v>5.995104</v>
      </c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s="35" customFormat="1" ht="18.75" customHeight="1">
      <c r="A15" s="46">
        <v>210</v>
      </c>
      <c r="B15" s="44" t="s">
        <v>76</v>
      </c>
      <c r="C15" s="45">
        <v>4.566905</v>
      </c>
      <c r="D15" s="45">
        <v>4.566905</v>
      </c>
      <c r="E15" s="45">
        <v>4.566905</v>
      </c>
      <c r="F15" s="5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8.75" customHeight="1">
      <c r="A16" s="46">
        <v>21011</v>
      </c>
      <c r="B16" s="44" t="s">
        <v>77</v>
      </c>
      <c r="C16" s="45">
        <v>4.566905</v>
      </c>
      <c r="D16" s="45">
        <v>4.566905</v>
      </c>
      <c r="E16" s="45">
        <v>4.566905</v>
      </c>
      <c r="F16" s="5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35" customFormat="1" ht="18.75" customHeight="1">
      <c r="A17" s="51">
        <v>2101101</v>
      </c>
      <c r="B17" s="18" t="s">
        <v>78</v>
      </c>
      <c r="C17" s="25">
        <v>3.297547</v>
      </c>
      <c r="D17" s="25">
        <v>3.297547</v>
      </c>
      <c r="E17" s="25">
        <v>3.297547</v>
      </c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8.75" customHeight="1">
      <c r="A18" s="51">
        <v>2101103</v>
      </c>
      <c r="B18" s="18" t="s">
        <v>79</v>
      </c>
      <c r="C18" s="25">
        <v>0.919358</v>
      </c>
      <c r="D18" s="25">
        <v>0.919358</v>
      </c>
      <c r="E18" s="25">
        <v>0.919358</v>
      </c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8.75" customHeight="1">
      <c r="A19" s="51">
        <v>2101199</v>
      </c>
      <c r="B19" s="18" t="s">
        <v>80</v>
      </c>
      <c r="C19" s="25" t="s">
        <v>81</v>
      </c>
      <c r="D19" s="25" t="s">
        <v>81</v>
      </c>
      <c r="E19" s="25" t="s">
        <v>81</v>
      </c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8.75" customHeight="1">
      <c r="A20" s="46">
        <v>221</v>
      </c>
      <c r="B20" s="44" t="s">
        <v>82</v>
      </c>
      <c r="C20" s="45" t="s">
        <v>83</v>
      </c>
      <c r="D20" s="45" t="s">
        <v>83</v>
      </c>
      <c r="E20" s="45" t="s">
        <v>83</v>
      </c>
      <c r="F20" s="5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35" customFormat="1" ht="18.75" customHeight="1">
      <c r="A21" s="46">
        <v>22102</v>
      </c>
      <c r="B21" s="44" t="s">
        <v>84</v>
      </c>
      <c r="C21" s="45" t="s">
        <v>83</v>
      </c>
      <c r="D21" s="45" t="s">
        <v>83</v>
      </c>
      <c r="E21" s="45" t="s">
        <v>83</v>
      </c>
      <c r="F21" s="5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35" customFormat="1" ht="18.75" customHeight="1">
      <c r="A22" s="51">
        <v>2210201</v>
      </c>
      <c r="B22" s="18" t="s">
        <v>85</v>
      </c>
      <c r="C22" s="25" t="s">
        <v>86</v>
      </c>
      <c r="D22" s="25" t="s">
        <v>86</v>
      </c>
      <c r="E22" s="25" t="s">
        <v>86</v>
      </c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8.75" customHeight="1">
      <c r="A23" s="51">
        <v>2210203</v>
      </c>
      <c r="B23" s="18" t="s">
        <v>87</v>
      </c>
      <c r="C23" s="25" t="s">
        <v>88</v>
      </c>
      <c r="D23" s="25" t="s">
        <v>88</v>
      </c>
      <c r="E23" s="25" t="s">
        <v>88</v>
      </c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</sheetData>
  <sheetProtection selectLockedCells="1" selectUnlockedCells="1"/>
  <mergeCells count="12">
    <mergeCell ref="A1:Q1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5506944444444445" right="0.5506944444444445" top="0.6298611111111111" bottom="0.786805555555555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showRowColHeaders="0" workbookViewId="0" topLeftCell="A1">
      <selection activeCell="H9" sqref="H9"/>
    </sheetView>
  </sheetViews>
  <sheetFormatPr defaultColWidth="9.125" defaultRowHeight="12.75" customHeight="1"/>
  <cols>
    <col min="1" max="1" width="11.625" style="1" bestFit="1" customWidth="1"/>
    <col min="2" max="2" width="27.75390625" style="1" bestFit="1" customWidth="1"/>
    <col min="3" max="3" width="14.125" style="1" bestFit="1" customWidth="1"/>
    <col min="4" max="4" width="12.25390625" style="1" bestFit="1" customWidth="1"/>
    <col min="5" max="5" width="10.125" style="1" bestFit="1" customWidth="1"/>
    <col min="6" max="6" width="9.25390625" style="1" bestFit="1" customWidth="1"/>
    <col min="7" max="7" width="8.00390625" style="1" bestFit="1" customWidth="1"/>
    <col min="8" max="8" width="7.75390625" style="1" bestFit="1" customWidth="1"/>
    <col min="9" max="9" width="6.375" style="1" bestFit="1" customWidth="1"/>
    <col min="10" max="10" width="7.50390625" style="1" bestFit="1" customWidth="1"/>
    <col min="11" max="11" width="5.75390625" style="1" bestFit="1" customWidth="1"/>
    <col min="12" max="16384" width="8.625" style="5" bestFit="1" customWidth="1"/>
  </cols>
  <sheetData>
    <row r="1" spans="1:11" s="1" customFormat="1" ht="27" customHeight="1">
      <c r="A1" s="6" t="s">
        <v>248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" customHeight="1">
      <c r="A2" s="7" t="s">
        <v>123</v>
      </c>
      <c r="B2" s="7"/>
      <c r="C2" s="7"/>
      <c r="D2" s="7"/>
      <c r="E2" s="26"/>
      <c r="F2" s="26"/>
      <c r="G2" s="26"/>
      <c r="H2" s="26"/>
      <c r="I2" s="26"/>
      <c r="J2" s="32" t="s">
        <v>2</v>
      </c>
      <c r="K2" s="32"/>
    </row>
    <row r="3" spans="1:11" s="1" customFormat="1" ht="15" customHeight="1">
      <c r="A3" s="8" t="s">
        <v>51</v>
      </c>
      <c r="B3" s="8"/>
      <c r="C3" s="8" t="s">
        <v>62</v>
      </c>
      <c r="D3" s="9" t="s">
        <v>249</v>
      </c>
      <c r="E3" s="9" t="s">
        <v>250</v>
      </c>
      <c r="F3" s="9" t="s">
        <v>251</v>
      </c>
      <c r="G3" s="8" t="s">
        <v>252</v>
      </c>
      <c r="H3" s="8" t="s">
        <v>253</v>
      </c>
      <c r="I3" s="8" t="s">
        <v>254</v>
      </c>
      <c r="J3" s="8" t="s">
        <v>255</v>
      </c>
      <c r="K3" s="8" t="s">
        <v>256</v>
      </c>
    </row>
    <row r="4" spans="1:11" s="1" customFormat="1" ht="22.5" customHeight="1">
      <c r="A4" s="8" t="s">
        <v>99</v>
      </c>
      <c r="B4" s="8" t="s">
        <v>257</v>
      </c>
      <c r="C4" s="8"/>
      <c r="D4" s="9"/>
      <c r="E4" s="9"/>
      <c r="F4" s="9"/>
      <c r="G4" s="9"/>
      <c r="H4" s="9"/>
      <c r="I4" s="8"/>
      <c r="J4" s="8"/>
      <c r="K4" s="8"/>
    </row>
    <row r="5" spans="1:11" s="3" customFormat="1" ht="18" customHeight="1">
      <c r="A5" s="10" t="s">
        <v>61</v>
      </c>
      <c r="B5" s="10" t="s">
        <v>61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s="1" customFormat="1" ht="21.75" customHeight="1">
      <c r="A6" s="12"/>
      <c r="B6" s="13" t="s">
        <v>62</v>
      </c>
      <c r="C6" s="13">
        <v>86.604072</v>
      </c>
      <c r="D6" s="13">
        <v>86.604072</v>
      </c>
      <c r="E6" s="27"/>
      <c r="F6" s="28"/>
      <c r="G6" s="28"/>
      <c r="H6" s="28"/>
      <c r="I6" s="28"/>
      <c r="J6" s="28"/>
      <c r="K6" s="28"/>
    </row>
    <row r="7" spans="1:11" s="4" customFormat="1" ht="21.75" customHeight="1">
      <c r="A7" s="14">
        <v>201</v>
      </c>
      <c r="B7" s="13" t="s">
        <v>65</v>
      </c>
      <c r="C7" s="13">
        <v>68.575963</v>
      </c>
      <c r="D7" s="13">
        <v>68.575963</v>
      </c>
      <c r="E7" s="29"/>
      <c r="F7" s="30"/>
      <c r="G7" s="29"/>
      <c r="H7" s="30"/>
      <c r="I7" s="30"/>
      <c r="J7" s="30"/>
      <c r="K7" s="30"/>
    </row>
    <row r="8" spans="1:11" s="4" customFormat="1" ht="21.75" customHeight="1">
      <c r="A8" s="14">
        <v>20103</v>
      </c>
      <c r="B8" s="15" t="s">
        <v>107</v>
      </c>
      <c r="C8" s="13">
        <v>68.575963</v>
      </c>
      <c r="D8" s="13">
        <v>68.575963</v>
      </c>
      <c r="E8" s="29"/>
      <c r="F8" s="30"/>
      <c r="G8" s="29"/>
      <c r="H8" s="30"/>
      <c r="I8" s="30"/>
      <c r="J8" s="30"/>
      <c r="K8" s="30"/>
    </row>
    <row r="9" spans="1:11" s="4" customFormat="1" ht="21.75" customHeight="1">
      <c r="A9" s="16">
        <v>2010301</v>
      </c>
      <c r="B9" s="17" t="s">
        <v>68</v>
      </c>
      <c r="C9" s="18">
        <v>54.542063</v>
      </c>
      <c r="D9" s="18">
        <v>54.542063</v>
      </c>
      <c r="E9" s="27"/>
      <c r="F9" s="28"/>
      <c r="G9" s="28"/>
      <c r="H9" s="30"/>
      <c r="I9" s="30"/>
      <c r="J9" s="30"/>
      <c r="K9" s="30"/>
    </row>
    <row r="10" spans="1:11" s="4" customFormat="1" ht="21.75" customHeight="1">
      <c r="A10" s="16">
        <v>2010302</v>
      </c>
      <c r="B10" s="17" t="s">
        <v>69</v>
      </c>
      <c r="C10" s="19">
        <v>10.0339</v>
      </c>
      <c r="D10" s="19">
        <v>10.0339</v>
      </c>
      <c r="E10" s="29"/>
      <c r="F10" s="28"/>
      <c r="G10" s="28"/>
      <c r="H10" s="30"/>
      <c r="I10" s="30"/>
      <c r="J10" s="30"/>
      <c r="K10" s="30"/>
    </row>
    <row r="11" spans="1:11" s="4" customFormat="1" ht="21.75" customHeight="1">
      <c r="A11" s="16">
        <v>2010308</v>
      </c>
      <c r="B11" s="17" t="s">
        <v>71</v>
      </c>
      <c r="C11" s="19">
        <v>4</v>
      </c>
      <c r="D11" s="19">
        <v>4</v>
      </c>
      <c r="E11" s="29"/>
      <c r="F11" s="29"/>
      <c r="G11" s="29"/>
      <c r="H11" s="30"/>
      <c r="I11" s="30"/>
      <c r="J11" s="30"/>
      <c r="K11" s="30"/>
    </row>
    <row r="12" spans="1:11" s="4" customFormat="1" ht="21.75" customHeight="1">
      <c r="A12" s="14">
        <v>208</v>
      </c>
      <c r="B12" s="13" t="s">
        <v>73</v>
      </c>
      <c r="C12" s="13">
        <v>5.995104</v>
      </c>
      <c r="D12" s="13">
        <v>5.995104</v>
      </c>
      <c r="E12" s="31"/>
      <c r="F12" s="30"/>
      <c r="G12" s="30"/>
      <c r="H12" s="30"/>
      <c r="I12" s="30"/>
      <c r="J12" s="30"/>
      <c r="K12" s="30"/>
    </row>
    <row r="13" spans="1:11" s="4" customFormat="1" ht="21.75" customHeight="1">
      <c r="A13" s="14">
        <v>20805</v>
      </c>
      <c r="B13" s="13" t="s">
        <v>74</v>
      </c>
      <c r="C13" s="13">
        <v>5.995104</v>
      </c>
      <c r="D13" s="13">
        <v>5.995104</v>
      </c>
      <c r="E13" s="31"/>
      <c r="F13" s="28"/>
      <c r="G13" s="28"/>
      <c r="H13" s="30"/>
      <c r="I13" s="30"/>
      <c r="J13" s="30"/>
      <c r="K13" s="30"/>
    </row>
    <row r="14" spans="1:11" s="4" customFormat="1" ht="21.75" customHeight="1">
      <c r="A14" s="16">
        <v>208005</v>
      </c>
      <c r="B14" s="20" t="s">
        <v>75</v>
      </c>
      <c r="C14" s="17">
        <v>5.995104</v>
      </c>
      <c r="D14" s="17">
        <v>5.995104</v>
      </c>
      <c r="E14" s="29"/>
      <c r="F14" s="30"/>
      <c r="G14" s="30"/>
      <c r="H14" s="30"/>
      <c r="I14" s="30"/>
      <c r="J14" s="30"/>
      <c r="K14" s="30"/>
    </row>
    <row r="15" spans="1:11" s="4" customFormat="1" ht="21.75" customHeight="1">
      <c r="A15" s="21">
        <v>210</v>
      </c>
      <c r="B15" s="22" t="s">
        <v>76</v>
      </c>
      <c r="C15" s="22">
        <v>4.566905</v>
      </c>
      <c r="D15" s="22">
        <v>4.566905</v>
      </c>
      <c r="E15" s="29"/>
      <c r="F15" s="30"/>
      <c r="G15" s="30"/>
      <c r="H15" s="30"/>
      <c r="I15" s="30"/>
      <c r="J15" s="30"/>
      <c r="K15" s="30"/>
    </row>
    <row r="16" spans="1:11" s="4" customFormat="1" ht="21.75" customHeight="1">
      <c r="A16" s="14">
        <v>21011</v>
      </c>
      <c r="B16" s="13" t="s">
        <v>77</v>
      </c>
      <c r="C16" s="22">
        <v>4.566905</v>
      </c>
      <c r="D16" s="22">
        <v>4.566905</v>
      </c>
      <c r="E16" s="31"/>
      <c r="F16" s="28"/>
      <c r="G16" s="28"/>
      <c r="H16" s="30"/>
      <c r="I16" s="30"/>
      <c r="J16" s="30"/>
      <c r="K16" s="30"/>
    </row>
    <row r="17" spans="1:11" s="4" customFormat="1" ht="21.75" customHeight="1">
      <c r="A17" s="23">
        <v>2101101</v>
      </c>
      <c r="B17" s="18" t="s">
        <v>78</v>
      </c>
      <c r="C17" s="18">
        <v>3.297547</v>
      </c>
      <c r="D17" s="18">
        <v>3.297547</v>
      </c>
      <c r="E17" s="31"/>
      <c r="F17" s="28"/>
      <c r="G17" s="28"/>
      <c r="H17" s="30"/>
      <c r="I17" s="30"/>
      <c r="J17" s="30"/>
      <c r="K17" s="30"/>
    </row>
    <row r="18" spans="1:11" s="4" customFormat="1" ht="21.75" customHeight="1">
      <c r="A18" s="23">
        <v>2101103</v>
      </c>
      <c r="B18" s="18" t="s">
        <v>79</v>
      </c>
      <c r="C18" s="18">
        <v>0.919358</v>
      </c>
      <c r="D18" s="18">
        <v>0.919358</v>
      </c>
      <c r="E18" s="31"/>
      <c r="F18" s="28"/>
      <c r="G18" s="28"/>
      <c r="H18" s="30"/>
      <c r="I18" s="30"/>
      <c r="J18" s="30"/>
      <c r="K18" s="30"/>
    </row>
    <row r="19" spans="1:11" s="4" customFormat="1" ht="21.75" customHeight="1">
      <c r="A19" s="23">
        <v>2101199</v>
      </c>
      <c r="B19" s="18" t="s">
        <v>80</v>
      </c>
      <c r="C19" s="19">
        <v>0.35</v>
      </c>
      <c r="D19" s="19">
        <v>0.35</v>
      </c>
      <c r="E19" s="31"/>
      <c r="F19" s="28"/>
      <c r="G19" s="28"/>
      <c r="H19" s="30"/>
      <c r="I19" s="30"/>
      <c r="J19" s="30"/>
      <c r="K19" s="30"/>
    </row>
    <row r="20" spans="1:11" s="4" customFormat="1" ht="21.75" customHeight="1">
      <c r="A20" s="14">
        <v>221</v>
      </c>
      <c r="B20" s="13" t="s">
        <v>82</v>
      </c>
      <c r="C20" s="24" t="s">
        <v>35</v>
      </c>
      <c r="D20" s="24" t="s">
        <v>35</v>
      </c>
      <c r="E20" s="31"/>
      <c r="F20" s="28"/>
      <c r="G20" s="28"/>
      <c r="H20" s="30"/>
      <c r="I20" s="30"/>
      <c r="J20" s="30"/>
      <c r="K20" s="30"/>
    </row>
    <row r="21" spans="1:11" s="4" customFormat="1" ht="21.75" customHeight="1">
      <c r="A21" s="14">
        <v>22102</v>
      </c>
      <c r="B21" s="13" t="s">
        <v>84</v>
      </c>
      <c r="C21" s="24" t="s">
        <v>35</v>
      </c>
      <c r="D21" s="24" t="s">
        <v>35</v>
      </c>
      <c r="E21" s="31"/>
      <c r="F21" s="28"/>
      <c r="G21" s="28"/>
      <c r="H21" s="30"/>
      <c r="I21" s="30"/>
      <c r="J21" s="30"/>
      <c r="K21" s="30"/>
    </row>
    <row r="22" spans="1:11" ht="21.75" customHeight="1">
      <c r="A22" s="23">
        <v>2210201</v>
      </c>
      <c r="B22" s="18" t="s">
        <v>85</v>
      </c>
      <c r="C22" s="25" t="s">
        <v>86</v>
      </c>
      <c r="D22" s="25" t="s">
        <v>86</v>
      </c>
      <c r="E22" s="31"/>
      <c r="F22" s="28"/>
      <c r="G22" s="28"/>
      <c r="H22" s="30"/>
      <c r="I22" s="30"/>
      <c r="J22" s="30"/>
      <c r="K22" s="30"/>
    </row>
    <row r="23" spans="1:11" ht="21.75" customHeight="1">
      <c r="A23" s="23">
        <v>2210203</v>
      </c>
      <c r="B23" s="18" t="s">
        <v>87</v>
      </c>
      <c r="C23" s="25" t="s">
        <v>88</v>
      </c>
      <c r="D23" s="25" t="s">
        <v>88</v>
      </c>
      <c r="E23" s="31"/>
      <c r="F23" s="28"/>
      <c r="G23" s="28"/>
      <c r="H23" s="30"/>
      <c r="I23" s="30"/>
      <c r="J23" s="30"/>
      <c r="K23" s="12"/>
    </row>
  </sheetData>
  <sheetProtection selectLockedCells="1" selectUnlockedCells="1"/>
  <mergeCells count="13">
    <mergeCell ref="A1:K1"/>
    <mergeCell ref="A2:D2"/>
    <mergeCell ref="J2:K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kylin</cp:lastModifiedBy>
  <cp:lastPrinted>2019-01-25T08:57:50Z</cp:lastPrinted>
  <dcterms:created xsi:type="dcterms:W3CDTF">2019-01-08T02:49:44Z</dcterms:created>
  <dcterms:modified xsi:type="dcterms:W3CDTF">2022-09-14T18:03:32Z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53EA66FA30AF4C9D8F961E35348DEB48</vt:lpwstr>
  </property>
  <property fmtid="{D5CDD505-2E9C-101B-9397-08002B2CF9AE}" pid="3" name="KSOProductBuildV">
    <vt:lpwstr>2052-11.8.2.10422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