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5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8">'7.2-一般公共预算政府经济分类支出表'!$A$1:$C$18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<sst xmlns="http://schemas.openxmlformats.org/spreadsheetml/2006/main" count="593" uniqueCount="238">
  <si>
    <t>预算01表</t>
  </si>
  <si>
    <t>人民路街道2018年部门预算收支总表</t>
  </si>
  <si>
    <t>公开部门：石嘴山市大武口区人民路街道办事处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</si>
  <si>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</si>
  <si>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</si>
  <si>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</si>
  <si>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</si>
  <si>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</si>
  <si>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</si>
  <si>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</si>
  <si>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</si>
  <si>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</si>
  <si>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</si>
  <si>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</si>
  <si>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</si>
  <si>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</si>
  <si>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</si>
  <si>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</si>
  <si>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</si>
  <si>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</si>
  <si>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</si>
  <si>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</si>
  <si>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</si>
  <si>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</si>
  <si>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</si>
  <si>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</si>
  <si>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</si>
  <si>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</si>
  <si>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</si>
  <si>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</si>
  <si>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</si>
  <si>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</si>
  <si>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</si>
  <si>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</si>
  <si>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</si>
  <si>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</si>
  <si>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</si>
  <si>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</si>
  <si>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</si>
  <si>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</si>
  <si>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</si>
  <si>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</si>
  <si>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</si>
  <si>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</si>
  <si>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</si>
  <si>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</si>
  <si>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</si>
  <si>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</si>
  <si>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人民路街道2018年部门预算收入总表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</si>
  <si>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</si>
  <si>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</si>
  <si>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</si>
  <si>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</si>
  <si>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</si>
  <si>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</si>
  <si>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</si>
  <si>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</si>
  <si>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</si>
  <si>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</si>
  <si>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</si>
  <si>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</si>
  <si>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</si>
  <si>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</si>
  <si>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</si>
  <si>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石嘴山市大武口区人民路街道办事处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</si>
  <si>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</si>
  <si>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人民路街道2018年预算部门支出总表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</si>
  <si>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</si>
  <si>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</si>
  <si>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</si>
  <si>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</si>
  <si>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</si>
  <si>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</si>
  <si>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</si>
  <si>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</si>
  <si>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</si>
  <si>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</si>
  <si>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其他政府办公厅（室）及相关机构事务支出</t>
  </si>
  <si>
    <t>其他公共安全支出</t>
  </si>
  <si>
    <t>未归口管理的行政单位离退休</t>
  </si>
  <si>
    <t>机关事业单位基本养老保险缴费支出</t>
  </si>
  <si>
    <t>财政对工伤保险基金的补助</t>
  </si>
  <si>
    <t>财政对生育保险基金的补助</t>
  </si>
  <si>
    <t>基层政权和社区建设</t>
  </si>
  <si>
    <t>就业管理事务</t>
  </si>
  <si>
    <t>财政对失业保险基金的补助</t>
  </si>
  <si>
    <t>其他计划生育事务支出</t>
  </si>
  <si>
    <t>行政单位医疗</t>
  </si>
  <si>
    <t>公务员医疗补助</t>
  </si>
  <si>
    <t>其他行政事业单位医疗支出</t>
  </si>
  <si>
    <t>事业单位医疗</t>
  </si>
  <si>
    <t>住房公积金</t>
  </si>
  <si>
    <t>购房补贴</t>
  </si>
  <si>
    <t>预算04表</t>
  </si>
  <si>
    <t>人民路街道2018年财政拨款收支总表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</si>
  <si>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</si>
  <si>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人民路街道2018年财政拨款支出总表</t>
  </si>
  <si>
    <t>预算06表</t>
  </si>
  <si>
    <t>人民路街道2018年一般公共预算支出表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</si>
  <si>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</si>
  <si>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</si>
  <si>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</si>
  <si>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</si>
  <si>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</si>
  <si>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</si>
  <si>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</si>
  <si>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</si>
  <si>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</si>
  <si>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</si>
  <si>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</si>
  <si>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</si>
  <si>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</si>
  <si>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</si>
  <si>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</si>
  <si>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</si>
  <si>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</si>
  <si>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03</t>
  </si>
  <si>
    <t>01</t>
  </si>
  <si>
    <t>201</t>
  </si>
  <si>
    <t>99</t>
  </si>
  <si>
    <t>05</t>
  </si>
  <si>
    <t>04</t>
  </si>
  <si>
    <t>27</t>
  </si>
  <si>
    <t>02</t>
  </si>
  <si>
    <t>208</t>
  </si>
  <si>
    <t>08</t>
  </si>
  <si>
    <t>06</t>
  </si>
  <si>
    <t>210</t>
  </si>
  <si>
    <t>07</t>
  </si>
  <si>
    <t>11</t>
  </si>
  <si>
    <t>221</t>
  </si>
  <si>
    <r>
      <t>预算</t>
    </r>
    <r>
      <rPr>
        <sz val="10"/>
        <color indexed="8"/>
        <rFont val="宋体"/>
        <family val="0"/>
      </rPr>
      <t>07表</t>
    </r>
  </si>
  <si>
    <t>人民路街道2018年部门一般公共预算基本支出明细表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</si>
  <si>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</si>
  <si>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</si>
  <si>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</si>
  <si>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</si>
  <si>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</si>
  <si>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</si>
  <si>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045</t>
  </si>
  <si>
    <t>大武口区人民路街道办事处</t>
  </si>
  <si>
    <t xml:space="preserve">   045001</t>
  </si>
  <si>
    <t>大武口区人民路街道办事处（机关）</t>
  </si>
  <si>
    <t>01-基本支出</t>
  </si>
  <si>
    <t>基本工资</t>
  </si>
  <si>
    <t>津贴补贴</t>
  </si>
  <si>
    <t>奖金</t>
  </si>
  <si>
    <t>其他工资福利支出</t>
  </si>
  <si>
    <t>办公费</t>
  </si>
  <si>
    <t>邮电费</t>
  </si>
  <si>
    <t>公务接待费</t>
  </si>
  <si>
    <t>取暖费</t>
  </si>
  <si>
    <t>水费</t>
  </si>
  <si>
    <t>电费</t>
  </si>
  <si>
    <t>工会经费</t>
  </si>
  <si>
    <t>其他商品和服务支出</t>
  </si>
  <si>
    <t>其他交通费用</t>
  </si>
  <si>
    <t>对个人和家庭的补助</t>
  </si>
  <si>
    <t>其他对个人和家庭的补助</t>
  </si>
  <si>
    <t>机关事业单位基本养老保险缴费</t>
  </si>
  <si>
    <t>其他社会保障缴费</t>
  </si>
  <si>
    <t>财政对生育保险基金的缴费</t>
  </si>
  <si>
    <t>城镇职工基本医疗保险缴费</t>
  </si>
  <si>
    <t>公务员医疗补助缴费</t>
  </si>
  <si>
    <t>其他性行政事业单位医疗支出</t>
  </si>
  <si>
    <t>医疗费</t>
  </si>
  <si>
    <t>大武口区人民路街道办事处（居委会）</t>
  </si>
  <si>
    <t>大武口区人民路街道办事处（民生服务中心）</t>
  </si>
  <si>
    <t>绩效工资</t>
  </si>
  <si>
    <t>印刷费</t>
  </si>
  <si>
    <t>差旅费</t>
  </si>
  <si>
    <t>大武口区人民路街道办事处（民生服务中心、综合治理中心）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</si>
  <si>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</si>
  <si>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人民路街道2018年部门一般公共预算基本支出表(经济分类)</t>
  </si>
  <si>
    <t xml:space="preserve">         单位：元</t>
  </si>
  <si>
    <t>经济科目编码</t>
  </si>
  <si>
    <t>经济科目名称</t>
  </si>
  <si>
    <t>金额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</si>
  <si>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</si>
  <si>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人民路街道2018年部门一般公共预算基本支出表（政府经济分类）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</si>
  <si>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</si>
  <si>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</si>
  <si>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</si>
  <si>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</si>
  <si>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</si>
  <si>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</si>
  <si>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</si>
  <si>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</si>
  <si>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</si>
  <si>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</si>
  <si>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</si>
  <si>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</si>
  <si>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</si>
  <si>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</si>
  <si>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</si>
  <si>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</si>
  <si>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</si>
  <si>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</si>
  <si>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</si>
  <si>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</si>
  <si>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505-对事业单位经常性补助</t>
  </si>
  <si>
    <t>509</t>
  </si>
  <si>
    <t>509-对个人和家庭的补助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</si>
  <si>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</si>
  <si>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</si>
  <si>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</si>
  <si>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</si>
  <si>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</si>
  <si>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</si>
  <si>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</si>
  <si>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</si>
  <si>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</si>
  <si>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</si>
  <si>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</si>
  <si>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</si>
  <si>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</si>
  <si>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</si>
  <si>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</si>
  <si>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</si>
  <si>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</si>
  <si>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人民路街道2018年部门一般公共预算“三公”经费支出情况表</t>
  </si>
  <si>
    <t>单位：</t>
  </si>
  <si>
    <t>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</si>
  <si>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</si>
  <si>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</si>
  <si>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</si>
  <si>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</si>
  <si>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</si>
  <si>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</si>
  <si>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</si>
  <si>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</si>
  <si>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人民路街道2018年部门政府性基金预算支出表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</si>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</sst>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;[Red]0.00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11"/>
      <name val="Calibri"/>
      <family val="2"/>
    </font>
    <font>
      <sz val="20"/>
      <color indexed="8"/>
      <name val="方正小标宋_GBK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>
      <alignment/>
      <protection/>
    </xf>
    <xf numFmtId="0" fontId="2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7" fillId="7" borderId="0" applyNumberFormat="0" applyBorder="0" applyAlignment="0" applyProtection="0"/>
    <xf numFmtId="0" fontId="34" fillId="0" borderId="4" applyNumberFormat="0" applyFill="0" applyAlignment="0" applyProtection="0"/>
    <xf numFmtId="0" fontId="27" fillId="3" borderId="0" applyNumberFormat="0" applyBorder="0" applyAlignment="0" applyProtection="0"/>
    <xf numFmtId="0" fontId="33" fillId="2" borderId="5" applyNumberFormat="0" applyAlignment="0" applyProtection="0"/>
    <xf numFmtId="0" fontId="30" fillId="2" borderId="1" applyNumberFormat="0" applyAlignment="0" applyProtection="0"/>
    <xf numFmtId="0" fontId="39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28" fillId="9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>
      <alignment/>
      <protection/>
    </xf>
  </cellStyleXfs>
  <cellXfs count="22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4" xfId="63" applyFont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14" xfId="63" applyFont="1" applyBorder="1" applyAlignment="1" applyProtection="1">
      <alignment vertical="center"/>
      <protection/>
    </xf>
    <xf numFmtId="0" fontId="12" fillId="0" borderId="15" xfId="63" applyFont="1" applyBorder="1" applyAlignment="1" applyProtection="1">
      <alignment vertical="center"/>
      <protection/>
    </xf>
    <xf numFmtId="49" fontId="8" fillId="2" borderId="15" xfId="63" applyNumberFormat="1" applyFont="1" applyFill="1" applyBorder="1" applyAlignment="1" applyProtection="1">
      <alignment horizontal="center" vertical="center"/>
      <protection/>
    </xf>
    <xf numFmtId="0" fontId="8" fillId="2" borderId="15" xfId="63" applyFont="1" applyFill="1" applyBorder="1" applyAlignment="1" applyProtection="1">
      <alignment horizontal="center" vertical="center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4" fontId="15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right"/>
      <protection/>
    </xf>
    <xf numFmtId="0" fontId="42" fillId="0" borderId="0" xfId="0" applyNumberFormat="1" applyFont="1" applyFill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1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 wrapText="1"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horizontal="center" vertical="center"/>
      <protection/>
    </xf>
    <xf numFmtId="1" fontId="15" fillId="0" borderId="15" xfId="63" applyNumberFormat="1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1" fontId="13" fillId="19" borderId="14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1" fontId="9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44" fillId="0" borderId="14" xfId="0" applyFont="1" applyFill="1" applyBorder="1" applyAlignment="1" applyProtection="1">
      <alignment horizontal="right" vertical="center"/>
      <protection/>
    </xf>
    <xf numFmtId="0" fontId="45" fillId="0" borderId="0" xfId="63" applyFont="1">
      <alignment/>
      <protection/>
    </xf>
    <xf numFmtId="1" fontId="9" fillId="19" borderId="14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1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1" fontId="9" fillId="19" borderId="21" xfId="0" applyNumberFormat="1" applyFont="1" applyFill="1" applyBorder="1" applyAlignment="1" applyProtection="1">
      <alignment horizontal="center" vertical="center" wrapText="1" shrinkToFit="1"/>
      <protection/>
    </xf>
    <xf numFmtId="1" fontId="13" fillId="0" borderId="9" xfId="0" applyNumberFormat="1" applyFont="1" applyFill="1" applyBorder="1" applyAlignment="1" applyProtection="1">
      <alignment horizontal="left" vertical="center"/>
      <protection/>
    </xf>
    <xf numFmtId="1" fontId="13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9" xfId="63" applyFont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20" fillId="0" borderId="0" xfId="63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1" fillId="0" borderId="0" xfId="0" applyFont="1" applyFill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33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3" fontId="13" fillId="0" borderId="12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>
      <alignment horizontal="center" vertical="center"/>
    </xf>
    <xf numFmtId="0" fontId="22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0" fontId="13" fillId="0" borderId="21" xfId="0" applyFont="1" applyFill="1" applyBorder="1" applyAlignment="1" applyProtection="1">
      <alignment horizontal="left" vertical="center"/>
      <protection/>
    </xf>
    <xf numFmtId="0" fontId="2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vertical="center"/>
      <protection/>
    </xf>
    <xf numFmtId="0" fontId="10" fillId="0" borderId="37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38" xfId="63" applyFont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10" fillId="0" borderId="37" xfId="63" applyFont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 horizontal="right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5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14" xfId="63" applyFont="1" applyBorder="1" applyAlignment="1" applyProtection="1">
      <alignment horizontal="left" vertical="center"/>
      <protection/>
    </xf>
    <xf numFmtId="0" fontId="10" fillId="0" borderId="19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left" vertical="center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/>
      <protection/>
    </xf>
    <xf numFmtId="0" fontId="10" fillId="0" borderId="48" xfId="63" applyFont="1" applyBorder="1" applyAlignment="1" applyProtection="1">
      <alignment horizontal="center" vertical="center"/>
      <protection/>
    </xf>
    <xf numFmtId="0" fontId="10" fillId="0" borderId="48" xfId="63" applyFont="1" applyBorder="1" applyAlignment="1" applyProtection="1">
      <alignment horizontal="left" vertical="center"/>
      <protection/>
    </xf>
    <xf numFmtId="0" fontId="10" fillId="0" borderId="48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10" fillId="0" borderId="14" xfId="0" applyFont="1" applyFill="1" applyBorder="1" applyAlignment="1" applyProtection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9" sqref="D9:D2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79" customFormat="1" ht="15.75" customHeight="1">
      <c r="A1" s="179" t="s">
        <v>0</v>
      </c>
    </row>
    <row r="2" spans="1:6" s="180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F4" s="16" t="s">
        <v>3</v>
      </c>
    </row>
    <row r="5" spans="1:6" ht="15" customHeight="1">
      <c r="A5" s="181" t="s">
        <v>4</v>
      </c>
      <c r="B5" s="181" t="s">
        <v>5</v>
      </c>
      <c r="C5" s="181" t="s">
        <v>6</v>
      </c>
      <c r="D5" s="181"/>
      <c r="E5" s="181"/>
      <c r="F5" s="181" t="s">
        <v>5</v>
      </c>
    </row>
    <row r="6" spans="1:6" ht="15" customHeight="1">
      <c r="A6" s="182" t="s">
        <v>7</v>
      </c>
      <c r="B6" s="183" t="s">
        <v>8</v>
      </c>
      <c r="C6" s="184" t="s">
        <v>9</v>
      </c>
      <c r="D6" s="185" t="s">
        <v>8</v>
      </c>
      <c r="E6" s="186"/>
      <c r="F6" s="187"/>
    </row>
    <row r="7" spans="1:6" ht="27.75" customHeight="1">
      <c r="A7" s="188"/>
      <c r="B7" s="189"/>
      <c r="C7" s="190"/>
      <c r="D7" s="130" t="s">
        <v>10</v>
      </c>
      <c r="E7" s="191" t="s">
        <v>11</v>
      </c>
      <c r="F7" s="191" t="s">
        <v>12</v>
      </c>
    </row>
    <row r="8" spans="1:6" ht="13.5" customHeight="1">
      <c r="A8" s="192" t="s">
        <v>13</v>
      </c>
      <c r="B8" s="192">
        <f>B9</f>
        <v>3422986</v>
      </c>
      <c r="C8" s="193" t="s">
        <v>14</v>
      </c>
      <c r="D8" s="192">
        <f>D9+D12+D16+D17+D26</f>
        <v>3422986</v>
      </c>
      <c r="E8" s="192">
        <v>3422986</v>
      </c>
      <c r="F8" s="13"/>
    </row>
    <row r="9" spans="1:6" ht="13.5" customHeight="1">
      <c r="A9" s="194" t="s">
        <v>15</v>
      </c>
      <c r="B9" s="192">
        <v>3422986</v>
      </c>
      <c r="C9" s="192" t="s">
        <v>16</v>
      </c>
      <c r="D9" s="192">
        <v>774133</v>
      </c>
      <c r="E9" s="192">
        <f>D9</f>
        <v>774133</v>
      </c>
      <c r="F9" s="13"/>
    </row>
    <row r="10" spans="1:6" ht="13.5" customHeight="1">
      <c r="A10" s="194" t="s">
        <v>17</v>
      </c>
      <c r="B10" s="13"/>
      <c r="C10" s="192" t="s">
        <v>18</v>
      </c>
      <c r="D10" s="192"/>
      <c r="E10" s="192"/>
      <c r="F10" s="13"/>
    </row>
    <row r="11" spans="1:6" ht="13.5" customHeight="1">
      <c r="A11" s="192" t="s">
        <v>19</v>
      </c>
      <c r="B11" s="13"/>
      <c r="C11" s="192" t="s">
        <v>20</v>
      </c>
      <c r="D11" s="192"/>
      <c r="E11" s="192"/>
      <c r="F11" s="13"/>
    </row>
    <row r="12" spans="1:6" ht="13.5" customHeight="1">
      <c r="A12" s="192" t="s">
        <v>21</v>
      </c>
      <c r="B12" s="13"/>
      <c r="C12" s="192" t="s">
        <v>22</v>
      </c>
      <c r="D12" s="192">
        <v>2000</v>
      </c>
      <c r="E12" s="192">
        <f>D12</f>
        <v>2000</v>
      </c>
      <c r="F12" s="13"/>
    </row>
    <row r="13" spans="1:6" ht="13.5" customHeight="1">
      <c r="A13" s="192" t="s">
        <v>23</v>
      </c>
      <c r="B13" s="13"/>
      <c r="C13" s="192" t="s">
        <v>24</v>
      </c>
      <c r="D13" s="192"/>
      <c r="E13" s="192"/>
      <c r="F13" s="13"/>
    </row>
    <row r="14" spans="1:6" ht="13.5" customHeight="1">
      <c r="A14" s="192"/>
      <c r="B14" s="13"/>
      <c r="C14" s="192" t="s">
        <v>25</v>
      </c>
      <c r="D14" s="192"/>
      <c r="E14" s="192"/>
      <c r="F14" s="13"/>
    </row>
    <row r="15" spans="1:6" ht="13.5" customHeight="1">
      <c r="A15" s="194" t="s">
        <v>5</v>
      </c>
      <c r="B15" s="223"/>
      <c r="C15" s="192" t="s">
        <v>26</v>
      </c>
      <c r="D15" s="192"/>
      <c r="E15" s="192"/>
      <c r="F15" s="13"/>
    </row>
    <row r="16" spans="1:6" ht="13.5" customHeight="1">
      <c r="A16" s="192" t="s">
        <v>5</v>
      </c>
      <c r="B16" s="223"/>
      <c r="C16" s="192" t="s">
        <v>27</v>
      </c>
      <c r="D16" s="192">
        <v>2442545</v>
      </c>
      <c r="E16" s="192">
        <f>D16</f>
        <v>2442545</v>
      </c>
      <c r="F16" s="13"/>
    </row>
    <row r="17" spans="1:6" ht="13.5" customHeight="1">
      <c r="A17" s="192" t="s">
        <v>5</v>
      </c>
      <c r="B17" s="223"/>
      <c r="C17" s="192" t="s">
        <v>28</v>
      </c>
      <c r="D17" s="192">
        <v>74029</v>
      </c>
      <c r="E17" s="192">
        <f>D17</f>
        <v>74029</v>
      </c>
      <c r="F17" s="13"/>
    </row>
    <row r="18" spans="1:6" ht="13.5" customHeight="1">
      <c r="A18" s="192" t="s">
        <v>5</v>
      </c>
      <c r="B18" s="223"/>
      <c r="C18" s="192" t="s">
        <v>29</v>
      </c>
      <c r="D18" s="192"/>
      <c r="E18" s="192"/>
      <c r="F18" s="13"/>
    </row>
    <row r="19" spans="1:6" ht="13.5" customHeight="1">
      <c r="A19" s="192" t="s">
        <v>5</v>
      </c>
      <c r="B19" s="223"/>
      <c r="C19" s="192" t="s">
        <v>30</v>
      </c>
      <c r="D19" s="192"/>
      <c r="E19" s="192"/>
      <c r="F19" s="13"/>
    </row>
    <row r="20" spans="1:6" ht="13.5" customHeight="1">
      <c r="A20" s="192" t="s">
        <v>5</v>
      </c>
      <c r="B20" s="223"/>
      <c r="C20" s="192" t="s">
        <v>31</v>
      </c>
      <c r="D20" s="192"/>
      <c r="E20" s="192"/>
      <c r="F20" s="13"/>
    </row>
    <row r="21" spans="1:6" ht="13.5" customHeight="1">
      <c r="A21" s="192" t="s">
        <v>5</v>
      </c>
      <c r="B21" s="223"/>
      <c r="C21" s="192" t="s">
        <v>32</v>
      </c>
      <c r="D21" s="192"/>
      <c r="E21" s="192"/>
      <c r="F21" s="13"/>
    </row>
    <row r="22" spans="1:6" ht="13.5" customHeight="1">
      <c r="A22" s="192" t="s">
        <v>5</v>
      </c>
      <c r="B22" s="223"/>
      <c r="C22" s="192" t="s">
        <v>33</v>
      </c>
      <c r="D22" s="192"/>
      <c r="E22" s="192"/>
      <c r="F22" s="13"/>
    </row>
    <row r="23" spans="1:6" ht="13.5" customHeight="1">
      <c r="A23" s="192" t="s">
        <v>5</v>
      </c>
      <c r="B23" s="223"/>
      <c r="C23" s="192" t="s">
        <v>34</v>
      </c>
      <c r="D23" s="192"/>
      <c r="E23" s="192"/>
      <c r="F23" s="13"/>
    </row>
    <row r="24" spans="1:6" ht="13.5" customHeight="1">
      <c r="A24" s="192" t="s">
        <v>5</v>
      </c>
      <c r="B24" s="223"/>
      <c r="C24" s="192" t="s">
        <v>35</v>
      </c>
      <c r="D24" s="192"/>
      <c r="E24" s="192"/>
      <c r="F24" s="13"/>
    </row>
    <row r="25" spans="1:6" ht="13.5" customHeight="1">
      <c r="A25" s="192" t="s">
        <v>5</v>
      </c>
      <c r="B25" s="223"/>
      <c r="C25" s="192" t="s">
        <v>36</v>
      </c>
      <c r="D25" s="192"/>
      <c r="E25" s="192"/>
      <c r="F25" s="13"/>
    </row>
    <row r="26" spans="1:6" ht="13.5" customHeight="1">
      <c r="A26" s="192" t="s">
        <v>5</v>
      </c>
      <c r="B26" s="223"/>
      <c r="C26" s="192" t="s">
        <v>37</v>
      </c>
      <c r="D26" s="192">
        <v>130279</v>
      </c>
      <c r="E26" s="192">
        <f>D26</f>
        <v>130279</v>
      </c>
      <c r="F26" s="13"/>
    </row>
    <row r="27" spans="1:6" ht="13.5" customHeight="1">
      <c r="A27" s="192" t="s">
        <v>5</v>
      </c>
      <c r="B27" s="223"/>
      <c r="C27" s="192" t="s">
        <v>38</v>
      </c>
      <c r="D27" s="192"/>
      <c r="E27" s="192"/>
      <c r="F27" s="13"/>
    </row>
    <row r="28" spans="1:6" ht="13.5" customHeight="1">
      <c r="A28" s="192" t="s">
        <v>5</v>
      </c>
      <c r="B28" s="223"/>
      <c r="C28" s="192" t="s">
        <v>39</v>
      </c>
      <c r="D28" s="192"/>
      <c r="E28" s="192"/>
      <c r="F28" s="13"/>
    </row>
    <row r="29" spans="1:6" ht="13.5" customHeight="1">
      <c r="A29" s="197" t="s">
        <v>40</v>
      </c>
      <c r="B29" s="223">
        <f>B30</f>
        <v>0</v>
      </c>
      <c r="C29" s="192"/>
      <c r="D29" s="192"/>
      <c r="E29" s="192"/>
      <c r="F29" s="13"/>
    </row>
    <row r="30" spans="1:6" ht="13.5" customHeight="1">
      <c r="A30" s="194" t="s">
        <v>41</v>
      </c>
      <c r="B30" s="223"/>
      <c r="C30" s="197" t="s">
        <v>42</v>
      </c>
      <c r="D30" s="192"/>
      <c r="E30" s="192"/>
      <c r="F30" s="13"/>
    </row>
    <row r="31" spans="1:6" ht="13.5" customHeight="1">
      <c r="A31" s="194" t="s">
        <v>43</v>
      </c>
      <c r="B31" s="13"/>
      <c r="C31" s="194" t="s">
        <v>41</v>
      </c>
      <c r="D31" s="224"/>
      <c r="E31" s="192"/>
      <c r="F31" s="13"/>
    </row>
    <row r="32" spans="1:6" ht="13.5" customHeight="1">
      <c r="A32" s="194"/>
      <c r="B32" s="13"/>
      <c r="C32" s="194" t="s">
        <v>44</v>
      </c>
      <c r="D32" s="225"/>
      <c r="E32" s="192"/>
      <c r="F32" s="13"/>
    </row>
    <row r="33" spans="1:6" ht="13.5" customHeight="1">
      <c r="A33" s="198" t="s">
        <v>45</v>
      </c>
      <c r="B33" s="13">
        <f>B29+B8</f>
        <v>3422986</v>
      </c>
      <c r="C33" s="198" t="s">
        <v>46</v>
      </c>
      <c r="D33" s="198"/>
      <c r="E33" s="198">
        <f>D8</f>
        <v>3422986</v>
      </c>
      <c r="F33" s="13"/>
    </row>
    <row r="34" spans="1:6" ht="12.75">
      <c r="A34" s="200"/>
      <c r="B34" s="200"/>
      <c r="C34" s="200"/>
      <c r="D34" s="200"/>
      <c r="E34" s="200"/>
      <c r="F34" s="200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G13" sqref="G13"/>
    </sheetView>
  </sheetViews>
  <sheetFormatPr defaultColWidth="9.140625" defaultRowHeight="12.75" customHeight="1"/>
  <cols>
    <col min="1" max="1" width="16.7109375" style="26" customWidth="1"/>
    <col min="2" max="2" width="24.57421875" style="26" customWidth="1"/>
    <col min="3" max="3" width="26.00390625" style="26" customWidth="1"/>
    <col min="4" max="4" width="29.421875" style="26" customWidth="1"/>
    <col min="5" max="5" width="14.28125" style="26" customWidth="1"/>
    <col min="6" max="6" width="11.00390625" style="26" customWidth="1"/>
    <col min="7" max="7" width="11.140625" style="26" customWidth="1"/>
    <col min="8" max="8" width="10.140625" style="26" customWidth="1"/>
    <col min="9" max="9" width="11.28125" style="26" customWidth="1"/>
    <col min="10" max="15" width="8.57421875" style="26" customWidth="1"/>
    <col min="16" max="16" width="9.00390625" style="26" customWidth="1"/>
    <col min="17" max="16384" width="8.8515625" style="27" customWidth="1"/>
  </cols>
  <sheetData>
    <row r="1" ht="12.75" customHeight="1">
      <c r="A1" s="26" t="s">
        <v>205</v>
      </c>
    </row>
    <row r="2" spans="3:15" ht="35.25" customHeight="1">
      <c r="C2" s="28" t="s">
        <v>206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7.5" customHeight="1">
      <c r="A3" s="29" t="s">
        <v>2</v>
      </c>
      <c r="B3" s="30"/>
      <c r="C3" s="30"/>
      <c r="D3" s="1"/>
      <c r="E3" s="1"/>
      <c r="F3" s="20"/>
      <c r="G3" s="16"/>
      <c r="H3" s="31"/>
      <c r="J3" s="16"/>
      <c r="K3" s="46"/>
      <c r="L3" s="46"/>
      <c r="M3" s="46"/>
      <c r="N3" s="47" t="s">
        <v>207</v>
      </c>
      <c r="O3" s="46"/>
    </row>
    <row r="4" spans="1:15" ht="30" customHeight="1">
      <c r="A4" s="32" t="s">
        <v>72</v>
      </c>
      <c r="B4" s="32" t="s">
        <v>208</v>
      </c>
      <c r="C4" s="33" t="s">
        <v>209</v>
      </c>
      <c r="D4" s="34" t="s">
        <v>210</v>
      </c>
      <c r="E4" s="34" t="s">
        <v>211</v>
      </c>
      <c r="F4" s="35" t="s">
        <v>212</v>
      </c>
      <c r="G4" s="35"/>
      <c r="H4" s="35"/>
      <c r="I4" s="35"/>
      <c r="J4" s="35"/>
      <c r="K4" s="35"/>
      <c r="L4" s="35" t="s">
        <v>213</v>
      </c>
      <c r="M4" s="35" t="s">
        <v>214</v>
      </c>
      <c r="N4" s="35" t="s">
        <v>215</v>
      </c>
      <c r="O4" s="48" t="s">
        <v>216</v>
      </c>
    </row>
    <row r="5" spans="1:15" ht="27.75" customHeight="1">
      <c r="A5" s="36"/>
      <c r="B5" s="36"/>
      <c r="C5" s="33"/>
      <c r="D5" s="34"/>
      <c r="E5" s="34"/>
      <c r="F5" s="34" t="s">
        <v>50</v>
      </c>
      <c r="G5" s="34" t="s">
        <v>217</v>
      </c>
      <c r="H5" s="34"/>
      <c r="I5" s="34"/>
      <c r="J5" s="35" t="s">
        <v>12</v>
      </c>
      <c r="K5" s="49" t="s">
        <v>135</v>
      </c>
      <c r="L5" s="35"/>
      <c r="M5" s="35"/>
      <c r="N5" s="35"/>
      <c r="O5" s="48"/>
    </row>
    <row r="6" spans="1:15" ht="54.75" customHeight="1">
      <c r="A6" s="37"/>
      <c r="B6" s="37"/>
      <c r="C6" s="38"/>
      <c r="D6" s="39"/>
      <c r="E6" s="39"/>
      <c r="F6" s="39"/>
      <c r="G6" s="39" t="s">
        <v>10</v>
      </c>
      <c r="H6" s="40" t="s">
        <v>136</v>
      </c>
      <c r="I6" s="40" t="s">
        <v>218</v>
      </c>
      <c r="J6" s="40" t="s">
        <v>136</v>
      </c>
      <c r="K6" s="49"/>
      <c r="L6" s="40"/>
      <c r="M6" s="40"/>
      <c r="N6" s="40"/>
      <c r="O6" s="50"/>
    </row>
    <row r="7" spans="1:15" s="25" customFormat="1" ht="32.25" customHeight="1">
      <c r="A7" s="41"/>
      <c r="B7" s="41"/>
      <c r="C7" s="41"/>
      <c r="D7" s="42"/>
      <c r="E7" s="41"/>
      <c r="F7" s="43"/>
      <c r="G7" s="43"/>
      <c r="H7" s="44"/>
      <c r="I7" s="44"/>
      <c r="J7" s="44"/>
      <c r="K7" s="44"/>
      <c r="L7" s="51"/>
      <c r="M7" s="51"/>
      <c r="N7" s="51"/>
      <c r="O7" s="52"/>
    </row>
    <row r="8" spans="1:15" s="25" customFormat="1" ht="32.25" customHeight="1">
      <c r="A8" s="41"/>
      <c r="B8" s="41"/>
      <c r="C8" s="41"/>
      <c r="D8" s="42"/>
      <c r="E8" s="41"/>
      <c r="F8" s="43"/>
      <c r="G8" s="43"/>
      <c r="H8" s="44"/>
      <c r="I8" s="44"/>
      <c r="J8" s="44"/>
      <c r="K8" s="44"/>
      <c r="L8" s="51"/>
      <c r="M8" s="51"/>
      <c r="N8" s="51"/>
      <c r="O8" s="52"/>
    </row>
    <row r="9" spans="1:15" s="25" customFormat="1" ht="32.25" customHeight="1">
      <c r="A9" s="41"/>
      <c r="B9" s="41"/>
      <c r="C9" s="41"/>
      <c r="D9" s="42"/>
      <c r="E9" s="41"/>
      <c r="F9" s="43"/>
      <c r="G9" s="43"/>
      <c r="H9" s="44"/>
      <c r="I9" s="44"/>
      <c r="J9" s="44"/>
      <c r="K9" s="44"/>
      <c r="L9" s="51"/>
      <c r="M9" s="51"/>
      <c r="N9" s="51"/>
      <c r="O9" s="52"/>
    </row>
    <row r="10" spans="1:15" s="25" customFormat="1" ht="32.25" customHeight="1">
      <c r="A10" s="41"/>
      <c r="B10" s="45"/>
      <c r="C10" s="41"/>
      <c r="D10" s="42"/>
      <c r="E10" s="41"/>
      <c r="F10" s="43"/>
      <c r="G10" s="43"/>
      <c r="H10" s="44"/>
      <c r="I10" s="44"/>
      <c r="J10" s="44"/>
      <c r="K10" s="44"/>
      <c r="L10" s="51"/>
      <c r="M10" s="51"/>
      <c r="N10" s="51"/>
      <c r="O10" s="52"/>
    </row>
    <row r="11" spans="1:15" s="25" customFormat="1" ht="32.25" customHeight="1">
      <c r="A11" s="41"/>
      <c r="B11" s="41"/>
      <c r="C11" s="41"/>
      <c r="D11" s="42"/>
      <c r="E11" s="41"/>
      <c r="F11" s="43"/>
      <c r="G11" s="43"/>
      <c r="H11" s="44"/>
      <c r="I11" s="44"/>
      <c r="J11" s="44"/>
      <c r="K11" s="44"/>
      <c r="L11" s="51"/>
      <c r="M11" s="51"/>
      <c r="N11" s="51"/>
      <c r="O11" s="52"/>
    </row>
    <row r="12" spans="1:15" s="25" customFormat="1" ht="45.75" customHeight="1">
      <c r="A12" s="41"/>
      <c r="B12" s="41"/>
      <c r="C12" s="41"/>
      <c r="D12" s="42"/>
      <c r="E12" s="41"/>
      <c r="F12" s="43"/>
      <c r="G12" s="43"/>
      <c r="H12" s="44"/>
      <c r="I12" s="44"/>
      <c r="J12" s="44"/>
      <c r="K12" s="44"/>
      <c r="L12" s="51"/>
      <c r="M12" s="51"/>
      <c r="N12" s="51"/>
      <c r="O12" s="52"/>
    </row>
    <row r="13" spans="1:15" s="25" customFormat="1" ht="32.25" customHeight="1">
      <c r="A13" s="41"/>
      <c r="B13" s="41"/>
      <c r="C13" s="41"/>
      <c r="D13" s="42"/>
      <c r="E13" s="41"/>
      <c r="F13" s="43"/>
      <c r="G13" s="43"/>
      <c r="H13" s="44"/>
      <c r="I13" s="44"/>
      <c r="J13" s="44"/>
      <c r="K13" s="44"/>
      <c r="L13" s="51"/>
      <c r="M13" s="51"/>
      <c r="N13" s="51"/>
      <c r="O13" s="52"/>
    </row>
    <row r="14" spans="1:15" s="25" customFormat="1" ht="32.25" customHeight="1">
      <c r="A14" s="41"/>
      <c r="B14" s="41"/>
      <c r="C14" s="41"/>
      <c r="D14" s="42"/>
      <c r="E14" s="41"/>
      <c r="F14" s="43"/>
      <c r="G14" s="43"/>
      <c r="H14" s="44"/>
      <c r="I14" s="44"/>
      <c r="J14" s="44"/>
      <c r="K14" s="44"/>
      <c r="L14" s="51"/>
      <c r="M14" s="51"/>
      <c r="N14" s="51"/>
      <c r="O14" s="52"/>
    </row>
    <row r="15" spans="1:15" s="25" customFormat="1" ht="32.25" customHeight="1">
      <c r="A15" s="41"/>
      <c r="B15" s="41"/>
      <c r="C15" s="41"/>
      <c r="D15" s="42"/>
      <c r="E15" s="41"/>
      <c r="F15" s="43"/>
      <c r="G15" s="43"/>
      <c r="H15" s="44"/>
      <c r="I15" s="44"/>
      <c r="J15" s="44"/>
      <c r="K15" s="44"/>
      <c r="L15" s="51"/>
      <c r="M15" s="51"/>
      <c r="N15" s="51"/>
      <c r="O15" s="52"/>
    </row>
    <row r="16" spans="1:15" s="25" customFormat="1" ht="32.25" customHeight="1">
      <c r="A16" s="41"/>
      <c r="B16" s="41"/>
      <c r="C16" s="41"/>
      <c r="D16" s="42"/>
      <c r="E16" s="41"/>
      <c r="F16" s="43"/>
      <c r="G16" s="43"/>
      <c r="H16" s="44"/>
      <c r="I16" s="44"/>
      <c r="J16" s="44"/>
      <c r="K16" s="44"/>
      <c r="L16" s="51"/>
      <c r="M16" s="51"/>
      <c r="N16" s="51"/>
      <c r="O16" s="52"/>
    </row>
    <row r="17" spans="1:15" s="25" customFormat="1" ht="32.25" customHeight="1">
      <c r="A17" s="41"/>
      <c r="B17" s="41"/>
      <c r="C17" s="41"/>
      <c r="D17" s="42"/>
      <c r="E17" s="41"/>
      <c r="F17" s="43"/>
      <c r="G17" s="43"/>
      <c r="H17" s="44"/>
      <c r="I17" s="44"/>
      <c r="J17" s="44"/>
      <c r="K17" s="44"/>
      <c r="L17" s="51"/>
      <c r="M17" s="51"/>
      <c r="N17" s="51"/>
      <c r="O17" s="52"/>
    </row>
    <row r="18" spans="1:15" s="25" customFormat="1" ht="36.75" customHeight="1">
      <c r="A18" s="41"/>
      <c r="B18" s="41"/>
      <c r="C18" s="41"/>
      <c r="D18" s="42"/>
      <c r="E18" s="41"/>
      <c r="F18" s="43"/>
      <c r="G18" s="43"/>
      <c r="H18" s="44"/>
      <c r="I18" s="44"/>
      <c r="J18" s="44"/>
      <c r="K18" s="44"/>
      <c r="L18" s="51"/>
      <c r="M18" s="51"/>
      <c r="N18" s="51"/>
      <c r="O18" s="52"/>
    </row>
    <row r="19" spans="1:15" s="25" customFormat="1" ht="39" customHeight="1">
      <c r="A19" s="41"/>
      <c r="B19" s="41"/>
      <c r="C19" s="41"/>
      <c r="D19" s="42"/>
      <c r="E19" s="41"/>
      <c r="F19" s="43"/>
      <c r="G19" s="43"/>
      <c r="H19" s="44"/>
      <c r="I19" s="44"/>
      <c r="J19" s="44"/>
      <c r="K19" s="44"/>
      <c r="L19" s="51"/>
      <c r="M19" s="51"/>
      <c r="N19" s="51"/>
      <c r="O19" s="52"/>
    </row>
    <row r="20" spans="1:15" s="25" customFormat="1" ht="32.25" customHeight="1">
      <c r="A20" s="41"/>
      <c r="B20" s="41"/>
      <c r="C20" s="41"/>
      <c r="D20" s="42"/>
      <c r="E20" s="41"/>
      <c r="F20" s="43"/>
      <c r="G20" s="43"/>
      <c r="H20" s="44"/>
      <c r="I20" s="44"/>
      <c r="J20" s="44"/>
      <c r="K20" s="44"/>
      <c r="L20" s="51"/>
      <c r="M20" s="51"/>
      <c r="N20" s="51"/>
      <c r="O20" s="52"/>
    </row>
    <row r="21" spans="1:15" s="25" customFormat="1" ht="32.25" customHeight="1">
      <c r="A21" s="41"/>
      <c r="B21" s="41"/>
      <c r="C21" s="41"/>
      <c r="D21" s="42"/>
      <c r="E21" s="41"/>
      <c r="F21" s="43"/>
      <c r="G21" s="43"/>
      <c r="H21" s="44"/>
      <c r="I21" s="44"/>
      <c r="J21" s="44"/>
      <c r="K21" s="44"/>
      <c r="L21" s="51"/>
      <c r="M21" s="51"/>
      <c r="N21" s="51"/>
      <c r="O21" s="52"/>
    </row>
    <row r="22" spans="1:15" s="25" customFormat="1" ht="31.5" customHeight="1">
      <c r="A22" s="41"/>
      <c r="B22" s="41"/>
      <c r="C22" s="41"/>
      <c r="D22" s="42"/>
      <c r="E22" s="41"/>
      <c r="F22" s="43"/>
      <c r="G22" s="43"/>
      <c r="H22" s="44"/>
      <c r="I22" s="44"/>
      <c r="J22" s="44"/>
      <c r="K22" s="44"/>
      <c r="L22" s="51"/>
      <c r="M22" s="51"/>
      <c r="N22" s="51"/>
      <c r="O22" s="52"/>
    </row>
    <row r="23" spans="1:15" s="25" customFormat="1" ht="32.25" customHeight="1">
      <c r="A23" s="41"/>
      <c r="B23" s="41"/>
      <c r="C23" s="41"/>
      <c r="D23" s="42"/>
      <c r="E23" s="41"/>
      <c r="F23" s="43"/>
      <c r="G23" s="43"/>
      <c r="H23" s="44"/>
      <c r="I23" s="44"/>
      <c r="J23" s="44"/>
      <c r="K23" s="44"/>
      <c r="L23" s="51"/>
      <c r="M23" s="51"/>
      <c r="N23" s="51"/>
      <c r="O23" s="52"/>
    </row>
    <row r="24" spans="1:15" s="25" customFormat="1" ht="32.25" customHeight="1">
      <c r="A24" s="41"/>
      <c r="B24" s="41"/>
      <c r="C24" s="41"/>
      <c r="D24" s="42"/>
      <c r="E24" s="41"/>
      <c r="F24" s="43"/>
      <c r="G24" s="43"/>
      <c r="H24" s="44"/>
      <c r="I24" s="44"/>
      <c r="J24" s="44"/>
      <c r="K24" s="44"/>
      <c r="L24" s="51"/>
      <c r="M24" s="51"/>
      <c r="N24" s="51"/>
      <c r="O24" s="52"/>
    </row>
    <row r="25" spans="1:15" s="25" customFormat="1" ht="36" customHeight="1">
      <c r="A25" s="41"/>
      <c r="B25" s="41"/>
      <c r="C25" s="41"/>
      <c r="D25" s="42"/>
      <c r="E25" s="41"/>
      <c r="F25" s="43"/>
      <c r="G25" s="43"/>
      <c r="H25" s="44"/>
      <c r="I25" s="44"/>
      <c r="J25" s="44"/>
      <c r="K25" s="44"/>
      <c r="L25" s="51"/>
      <c r="M25" s="51"/>
      <c r="N25" s="51"/>
      <c r="O25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3" width="8.7109375" style="1" customWidth="1"/>
    <col min="4" max="4" width="7.57421875" style="1" customWidth="1"/>
    <col min="5" max="5" width="11.00390625" style="1" customWidth="1"/>
    <col min="6" max="6" width="6.7109375" style="1" customWidth="1"/>
    <col min="7" max="7" width="11.421875" style="1" customWidth="1"/>
    <col min="8" max="25" width="6.7109375" style="1" customWidth="1"/>
    <col min="26" max="16384" width="9.140625" style="1" customWidth="1"/>
  </cols>
  <sheetData>
    <row r="1" spans="1:3" ht="15.75" customHeight="1">
      <c r="A1" s="2" t="s">
        <v>219</v>
      </c>
      <c r="B1" s="3"/>
      <c r="C1" s="3"/>
    </row>
    <row r="2" spans="1:24" s="17" customFormat="1" ht="39.75" customHeight="1">
      <c r="A2" s="19" t="s">
        <v>220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3" ht="21.75" customHeight="1">
      <c r="A3" s="5" t="s">
        <v>2</v>
      </c>
      <c r="F3" s="20"/>
      <c r="V3" s="24" t="s">
        <v>221</v>
      </c>
      <c r="W3" s="24" t="s">
        <v>222</v>
      </c>
    </row>
    <row r="4" spans="2:19" s="18" customFormat="1" ht="24" customHeight="1">
      <c r="B4" s="21" t="s">
        <v>223</v>
      </c>
      <c r="C4" s="22"/>
      <c r="D4" s="22"/>
      <c r="E4" s="22"/>
      <c r="F4" s="22"/>
      <c r="G4" s="22"/>
      <c r="H4" s="21" t="s">
        <v>224</v>
      </c>
      <c r="I4" s="22"/>
      <c r="J4" s="22"/>
      <c r="K4" s="22"/>
      <c r="L4" s="22"/>
      <c r="M4" s="22"/>
      <c r="N4" s="21" t="s">
        <v>225</v>
      </c>
      <c r="O4" s="22"/>
      <c r="P4" s="22"/>
      <c r="Q4" s="22"/>
      <c r="R4" s="22"/>
      <c r="S4" s="22"/>
    </row>
    <row r="5" spans="2:19" s="18" customFormat="1" ht="24" customHeight="1">
      <c r="B5" s="21" t="s">
        <v>50</v>
      </c>
      <c r="C5" s="21" t="s">
        <v>226</v>
      </c>
      <c r="D5" s="21" t="s">
        <v>227</v>
      </c>
      <c r="E5" s="22"/>
      <c r="F5" s="22"/>
      <c r="G5" s="21" t="s">
        <v>150</v>
      </c>
      <c r="H5" s="21" t="s">
        <v>50</v>
      </c>
      <c r="I5" s="21" t="s">
        <v>226</v>
      </c>
      <c r="J5" s="21" t="s">
        <v>227</v>
      </c>
      <c r="K5" s="22"/>
      <c r="L5" s="22"/>
      <c r="M5" s="21" t="s">
        <v>150</v>
      </c>
      <c r="N5" s="21" t="s">
        <v>50</v>
      </c>
      <c r="O5" s="21" t="s">
        <v>226</v>
      </c>
      <c r="P5" s="21" t="s">
        <v>227</v>
      </c>
      <c r="Q5" s="22"/>
      <c r="R5" s="22"/>
      <c r="S5" s="21" t="s">
        <v>150</v>
      </c>
    </row>
    <row r="6" spans="2:19" s="18" customFormat="1" ht="54">
      <c r="B6" s="22"/>
      <c r="C6" s="22"/>
      <c r="D6" s="21" t="s">
        <v>10</v>
      </c>
      <c r="E6" s="21" t="s">
        <v>228</v>
      </c>
      <c r="F6" s="21" t="s">
        <v>229</v>
      </c>
      <c r="G6" s="22"/>
      <c r="H6" s="22"/>
      <c r="I6" s="22"/>
      <c r="J6" s="21" t="s">
        <v>10</v>
      </c>
      <c r="K6" s="21" t="s">
        <v>228</v>
      </c>
      <c r="L6" s="21" t="s">
        <v>229</v>
      </c>
      <c r="M6" s="22"/>
      <c r="N6" s="22"/>
      <c r="O6" s="22"/>
      <c r="P6" s="21" t="s">
        <v>10</v>
      </c>
      <c r="Q6" s="21" t="s">
        <v>228</v>
      </c>
      <c r="R6" s="21" t="s">
        <v>229</v>
      </c>
      <c r="S6" s="22"/>
    </row>
    <row r="7" spans="2:19" s="18" customFormat="1" ht="14.25">
      <c r="B7" s="23">
        <f>G7</f>
        <v>13700</v>
      </c>
      <c r="C7" s="23">
        <v>0</v>
      </c>
      <c r="D7" s="23">
        <v>0</v>
      </c>
      <c r="E7" s="23">
        <v>0</v>
      </c>
      <c r="F7" s="23">
        <v>0</v>
      </c>
      <c r="G7" s="23">
        <v>13700</v>
      </c>
      <c r="H7" s="23">
        <f>M7</f>
        <v>12300</v>
      </c>
      <c r="I7" s="23">
        <v>0</v>
      </c>
      <c r="J7" s="23">
        <v>0</v>
      </c>
      <c r="K7" s="23">
        <v>0</v>
      </c>
      <c r="L7" s="23">
        <v>0</v>
      </c>
      <c r="M7" s="23">
        <v>12300</v>
      </c>
      <c r="N7" s="23">
        <f>S7</f>
        <v>9500</v>
      </c>
      <c r="O7" s="23">
        <v>0</v>
      </c>
      <c r="P7" s="23">
        <v>0</v>
      </c>
      <c r="Q7" s="23">
        <v>0</v>
      </c>
      <c r="R7" s="23">
        <v>0</v>
      </c>
      <c r="S7" s="23">
        <v>9500</v>
      </c>
    </row>
    <row r="8" spans="2:19" s="18" customFormat="1" ht="14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s="18" customFormat="1" ht="14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s="18" customFormat="1" ht="14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s="18" customFormat="1" ht="14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</sheetData>
  <sheetProtection/>
  <mergeCells count="17">
    <mergeCell ref="A1:C1"/>
    <mergeCell ref="A2:X2"/>
    <mergeCell ref="B4:G4"/>
    <mergeCell ref="H4:M4"/>
    <mergeCell ref="N4:S4"/>
    <mergeCell ref="D5:F5"/>
    <mergeCell ref="J5:L5"/>
    <mergeCell ref="P5:R5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16" sqref="H16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230</v>
      </c>
      <c r="B1" s="2"/>
      <c r="C1" s="2"/>
      <c r="D1" s="2"/>
      <c r="E1" s="2"/>
      <c r="F1" s="3"/>
      <c r="G1" s="3"/>
    </row>
    <row r="2" spans="1:14" ht="39.75" customHeight="1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N3" s="16" t="s">
        <v>207</v>
      </c>
    </row>
    <row r="4" spans="1:14" ht="15" customHeight="1">
      <c r="A4" s="6" t="s">
        <v>232</v>
      </c>
      <c r="B4" s="6" t="s">
        <v>5</v>
      </c>
      <c r="C4" s="6" t="s">
        <v>5</v>
      </c>
      <c r="D4" s="6" t="s">
        <v>5</v>
      </c>
      <c r="E4" s="6" t="s">
        <v>100</v>
      </c>
      <c r="F4" s="6" t="s">
        <v>101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102</v>
      </c>
    </row>
    <row r="5" spans="1:14" ht="27" customHeight="1">
      <c r="A5" s="6" t="s">
        <v>103</v>
      </c>
      <c r="B5" s="6" t="s">
        <v>5</v>
      </c>
      <c r="C5" s="6" t="s">
        <v>5</v>
      </c>
      <c r="D5" s="6" t="s">
        <v>104</v>
      </c>
      <c r="E5" s="6"/>
      <c r="F5" s="6" t="s">
        <v>10</v>
      </c>
      <c r="G5" s="6" t="s">
        <v>105</v>
      </c>
      <c r="H5" s="6" t="s">
        <v>107</v>
      </c>
      <c r="I5" s="6" t="s">
        <v>157</v>
      </c>
      <c r="J5" s="6" t="s">
        <v>233</v>
      </c>
      <c r="K5" s="6" t="s">
        <v>234</v>
      </c>
      <c r="L5" s="6" t="s">
        <v>235</v>
      </c>
      <c r="M5" s="6" t="s">
        <v>236</v>
      </c>
      <c r="N5" s="6"/>
    </row>
    <row r="6" spans="1:14" ht="24.75" customHeight="1">
      <c r="A6" s="7" t="s">
        <v>114</v>
      </c>
      <c r="B6" s="7" t="s">
        <v>113</v>
      </c>
      <c r="C6" s="8" t="s">
        <v>115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237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3" sqref="D13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0" width="6.7109375" style="1" customWidth="1"/>
    <col min="11" max="11" width="6.28125" style="1" customWidth="1"/>
    <col min="12" max="12" width="8.7109375" style="1" customWidth="1"/>
    <col min="13" max="13" width="6.28125" style="1" customWidth="1"/>
    <col min="14" max="14" width="4.8515625" style="1" customWidth="1"/>
    <col min="15" max="15" width="5.8515625" style="1" customWidth="1"/>
    <col min="16" max="16" width="9.7109375" style="1" customWidth="1"/>
    <col min="17" max="16384" width="9.140625" style="1" customWidth="1"/>
  </cols>
  <sheetData>
    <row r="1" ht="15.75" customHeight="1">
      <c r="A1" s="179" t="s">
        <v>47</v>
      </c>
    </row>
    <row r="2" s="4" customFormat="1" ht="39.75" customHeight="1">
      <c r="A2" s="4" t="s">
        <v>48</v>
      </c>
    </row>
    <row r="3" spans="1:15" ht="19.5" customHeight="1">
      <c r="A3" s="5"/>
      <c r="B3" s="216"/>
      <c r="C3" s="216"/>
      <c r="D3" s="216"/>
      <c r="E3" s="216"/>
      <c r="F3" s="216"/>
      <c r="G3" s="216"/>
      <c r="H3" s="216"/>
      <c r="I3" s="216"/>
      <c r="J3" s="220"/>
      <c r="K3" s="220"/>
      <c r="L3" s="220"/>
      <c r="M3" s="220"/>
      <c r="N3" s="216"/>
      <c r="O3" s="221" t="s">
        <v>3</v>
      </c>
    </row>
    <row r="4" spans="1:15" ht="15.75" customHeight="1">
      <c r="A4" s="134" t="s">
        <v>49</v>
      </c>
      <c r="B4" s="217" t="s">
        <v>50</v>
      </c>
      <c r="C4" s="217" t="s">
        <v>51</v>
      </c>
      <c r="D4" s="217"/>
      <c r="E4" s="217"/>
      <c r="F4" s="217"/>
      <c r="G4" s="217" t="s">
        <v>52</v>
      </c>
      <c r="H4" s="217"/>
      <c r="I4" s="217"/>
      <c r="J4" s="217" t="s">
        <v>53</v>
      </c>
      <c r="K4" s="217" t="s">
        <v>54</v>
      </c>
      <c r="L4" s="217" t="s">
        <v>55</v>
      </c>
      <c r="M4" s="217" t="s">
        <v>56</v>
      </c>
      <c r="N4" s="217" t="s">
        <v>57</v>
      </c>
      <c r="O4" s="217" t="s">
        <v>58</v>
      </c>
    </row>
    <row r="5" spans="1:15" ht="60" customHeight="1">
      <c r="A5" s="134"/>
      <c r="B5" s="217" t="s">
        <v>5</v>
      </c>
      <c r="C5" s="217" t="s">
        <v>10</v>
      </c>
      <c r="D5" s="217" t="s">
        <v>59</v>
      </c>
      <c r="E5" s="217" t="s">
        <v>60</v>
      </c>
      <c r="F5" s="217" t="s">
        <v>61</v>
      </c>
      <c r="G5" s="217" t="s">
        <v>10</v>
      </c>
      <c r="H5" s="218" t="s">
        <v>62</v>
      </c>
      <c r="I5" s="218" t="s">
        <v>63</v>
      </c>
      <c r="J5" s="217"/>
      <c r="K5" s="217"/>
      <c r="L5" s="217"/>
      <c r="M5" s="217"/>
      <c r="N5" s="217"/>
      <c r="O5" s="217" t="s">
        <v>5</v>
      </c>
    </row>
    <row r="6" spans="1:15" ht="19.5" customHeight="1">
      <c r="A6" s="219" t="s">
        <v>64</v>
      </c>
      <c r="B6" s="195">
        <f>C6+G6</f>
        <v>3422986</v>
      </c>
      <c r="C6" s="195"/>
      <c r="D6" s="195"/>
      <c r="E6" s="195"/>
      <c r="F6" s="195"/>
      <c r="G6" s="97">
        <f>H6</f>
        <v>3422986</v>
      </c>
      <c r="H6" s="97">
        <v>3422986</v>
      </c>
      <c r="I6" s="97"/>
      <c r="J6" s="195"/>
      <c r="K6" s="195"/>
      <c r="L6" s="195"/>
      <c r="M6" s="195"/>
      <c r="N6" s="195"/>
      <c r="O6" s="195"/>
    </row>
    <row r="7" spans="1:15" ht="19.5" customHeight="1">
      <c r="A7" s="219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ht="19.5" customHeight="1">
      <c r="A8" s="219"/>
      <c r="B8" s="196" t="s">
        <v>5</v>
      </c>
      <c r="C8" s="196" t="s">
        <v>5</v>
      </c>
      <c r="D8" s="196"/>
      <c r="E8" s="196"/>
      <c r="F8" s="196"/>
      <c r="G8" s="196"/>
      <c r="H8" s="196"/>
      <c r="I8" s="196"/>
      <c r="J8" s="196" t="s">
        <v>5</v>
      </c>
      <c r="K8" s="196"/>
      <c r="L8" s="196"/>
      <c r="M8" s="196"/>
      <c r="N8" s="196" t="s">
        <v>5</v>
      </c>
      <c r="O8" s="196" t="s">
        <v>5</v>
      </c>
    </row>
    <row r="9" spans="1:15" ht="19.5" customHeight="1">
      <c r="A9" s="175"/>
      <c r="B9" s="175"/>
      <c r="C9" s="175"/>
      <c r="D9" s="175"/>
      <c r="E9" s="175"/>
      <c r="F9" s="175"/>
      <c r="G9" s="175"/>
      <c r="H9" s="175"/>
      <c r="I9" s="175"/>
      <c r="J9" s="222"/>
      <c r="K9" s="222"/>
      <c r="L9" s="222"/>
      <c r="M9" s="222"/>
      <c r="N9" s="175"/>
      <c r="O9" s="175"/>
    </row>
    <row r="10" spans="1:15" ht="19.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9.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9.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9.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19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ht="19.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5" ht="19.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5" ht="19.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9.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9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ht="19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15" ht="19.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9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" right="0" top="0.94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C10" sqref="C10:C16"/>
    </sheetView>
  </sheetViews>
  <sheetFormatPr defaultColWidth="9.140625" defaultRowHeight="12.75"/>
  <cols>
    <col min="1" max="1" width="11.57421875" style="202" customWidth="1"/>
    <col min="2" max="2" width="36.57421875" style="203" customWidth="1"/>
    <col min="3" max="3" width="18.140625" style="1" customWidth="1"/>
    <col min="4" max="4" width="18.8515625" style="1" customWidth="1"/>
    <col min="5" max="5" width="21.57421875" style="1" customWidth="1"/>
    <col min="6" max="6" width="15.7109375" style="1" customWidth="1"/>
    <col min="7" max="7" width="8.28125" style="1" customWidth="1"/>
    <col min="8" max="8" width="10.140625" style="1" customWidth="1"/>
    <col min="9" max="16384" width="9.140625" style="1" customWidth="1"/>
  </cols>
  <sheetData>
    <row r="1" spans="1:3" ht="15.75" customHeight="1">
      <c r="A1" s="204" t="s">
        <v>65</v>
      </c>
      <c r="B1" s="3"/>
      <c r="C1" s="3"/>
    </row>
    <row r="2" spans="1:8" ht="39.75" customHeight="1">
      <c r="A2" s="4" t="s">
        <v>66</v>
      </c>
      <c r="B2" s="205"/>
      <c r="C2" s="4"/>
      <c r="D2" s="4"/>
      <c r="E2" s="4"/>
      <c r="F2" s="4"/>
      <c r="G2" s="4"/>
      <c r="H2" s="4"/>
    </row>
    <row r="3" spans="1:8" ht="19.5" customHeight="1">
      <c r="A3" s="20" t="s">
        <v>2</v>
      </c>
      <c r="B3" s="159"/>
      <c r="C3" s="20"/>
      <c r="H3" s="16" t="s">
        <v>3</v>
      </c>
    </row>
    <row r="4" spans="1:8" s="26" customFormat="1" ht="30.75" customHeight="1">
      <c r="A4" s="80" t="s">
        <v>67</v>
      </c>
      <c r="B4" s="206"/>
      <c r="C4" s="160" t="s">
        <v>68</v>
      </c>
      <c r="D4" s="161" t="s">
        <v>69</v>
      </c>
      <c r="E4" s="161"/>
      <c r="F4" s="161"/>
      <c r="G4" s="207" t="s">
        <v>70</v>
      </c>
      <c r="H4" s="86" t="s">
        <v>71</v>
      </c>
    </row>
    <row r="5" spans="1:8" s="26" customFormat="1" ht="27.75" customHeight="1">
      <c r="A5" s="86" t="s">
        <v>72</v>
      </c>
      <c r="B5" s="208" t="s">
        <v>73</v>
      </c>
      <c r="C5" s="164"/>
      <c r="D5" s="165" t="s">
        <v>10</v>
      </c>
      <c r="E5" s="165" t="s">
        <v>74</v>
      </c>
      <c r="F5" s="166" t="s">
        <v>75</v>
      </c>
      <c r="G5" s="209"/>
      <c r="H5" s="210"/>
    </row>
    <row r="6" spans="1:8" s="201" customFormat="1" ht="27.75" customHeight="1">
      <c r="A6" s="211"/>
      <c r="B6" s="212"/>
      <c r="C6" s="169">
        <v>3422986</v>
      </c>
      <c r="D6" s="169">
        <v>3422986</v>
      </c>
      <c r="E6" s="169">
        <v>3422986</v>
      </c>
      <c r="F6" s="213"/>
      <c r="G6" s="214"/>
      <c r="H6" s="215"/>
    </row>
    <row r="7" spans="1:10" s="1" customFormat="1" ht="19.5" customHeight="1">
      <c r="A7" s="172">
        <v>2010301</v>
      </c>
      <c r="B7" s="136" t="s">
        <v>76</v>
      </c>
      <c r="C7" s="64">
        <v>717589</v>
      </c>
      <c r="D7" s="64">
        <f aca="true" t="shared" si="0" ref="D7:D23">E7+F7</f>
        <v>717589</v>
      </c>
      <c r="E7" s="64">
        <f aca="true" t="shared" si="1" ref="E7:E23">C7</f>
        <v>717589</v>
      </c>
      <c r="F7" s="64"/>
      <c r="G7" s="173"/>
      <c r="H7" s="174"/>
      <c r="I7" s="178"/>
      <c r="J7" s="178"/>
    </row>
    <row r="8" spans="1:8" s="1" customFormat="1" ht="19.5" customHeight="1">
      <c r="A8" s="172">
        <v>2010399</v>
      </c>
      <c r="B8" s="138" t="s">
        <v>77</v>
      </c>
      <c r="C8" s="139">
        <v>56544</v>
      </c>
      <c r="D8" s="139">
        <f t="shared" si="0"/>
        <v>56544</v>
      </c>
      <c r="E8" s="139">
        <f t="shared" si="1"/>
        <v>56544</v>
      </c>
      <c r="F8" s="175"/>
      <c r="G8" s="175"/>
      <c r="H8" s="175"/>
    </row>
    <row r="9" spans="1:10" s="1" customFormat="1" ht="19.5" customHeight="1">
      <c r="A9" s="172">
        <v>2049901</v>
      </c>
      <c r="B9" s="136" t="s">
        <v>78</v>
      </c>
      <c r="C9" s="64">
        <v>2000</v>
      </c>
      <c r="D9" s="64">
        <f t="shared" si="0"/>
        <v>2000</v>
      </c>
      <c r="E9" s="64">
        <f t="shared" si="1"/>
        <v>2000</v>
      </c>
      <c r="F9" s="64"/>
      <c r="G9" s="173"/>
      <c r="H9" s="174"/>
      <c r="I9" s="178"/>
      <c r="J9" s="178"/>
    </row>
    <row r="10" spans="1:10" s="1" customFormat="1" ht="19.5" customHeight="1">
      <c r="A10" s="172">
        <v>2080504</v>
      </c>
      <c r="B10" s="136" t="s">
        <v>79</v>
      </c>
      <c r="C10" s="64">
        <v>600</v>
      </c>
      <c r="D10" s="64">
        <f t="shared" si="0"/>
        <v>600</v>
      </c>
      <c r="E10" s="64">
        <f t="shared" si="1"/>
        <v>600</v>
      </c>
      <c r="F10" s="64"/>
      <c r="G10" s="173"/>
      <c r="H10" s="174"/>
      <c r="I10" s="178"/>
      <c r="J10" s="178"/>
    </row>
    <row r="11" spans="1:8" s="1" customFormat="1" ht="19.5" customHeight="1">
      <c r="A11" s="172">
        <v>2080505</v>
      </c>
      <c r="B11" s="136" t="s">
        <v>80</v>
      </c>
      <c r="C11" s="64">
        <v>141046</v>
      </c>
      <c r="D11" s="64">
        <f t="shared" si="0"/>
        <v>141046</v>
      </c>
      <c r="E11" s="64">
        <f t="shared" si="1"/>
        <v>141046</v>
      </c>
      <c r="F11" s="64"/>
      <c r="G11" s="173"/>
      <c r="H11" s="174"/>
    </row>
    <row r="12" spans="1:8" s="1" customFormat="1" ht="19.5" customHeight="1">
      <c r="A12" s="172">
        <v>2082702</v>
      </c>
      <c r="B12" s="136" t="s">
        <v>81</v>
      </c>
      <c r="C12" s="64">
        <v>1410</v>
      </c>
      <c r="D12" s="64">
        <f t="shared" si="0"/>
        <v>1410</v>
      </c>
      <c r="E12" s="64">
        <f t="shared" si="1"/>
        <v>1410</v>
      </c>
      <c r="F12" s="64"/>
      <c r="G12" s="173"/>
      <c r="H12" s="174"/>
    </row>
    <row r="13" spans="1:8" s="1" customFormat="1" ht="19.5" customHeight="1">
      <c r="A13" s="172">
        <v>2082703</v>
      </c>
      <c r="B13" s="136" t="s">
        <v>82</v>
      </c>
      <c r="C13" s="64">
        <v>2116</v>
      </c>
      <c r="D13" s="64">
        <f t="shared" si="0"/>
        <v>2116</v>
      </c>
      <c r="E13" s="64">
        <f t="shared" si="1"/>
        <v>2116</v>
      </c>
      <c r="F13" s="64"/>
      <c r="G13" s="173"/>
      <c r="H13" s="174"/>
    </row>
    <row r="14" spans="1:8" s="1" customFormat="1" ht="19.5" customHeight="1">
      <c r="A14" s="172">
        <v>2080208</v>
      </c>
      <c r="B14" s="136" t="s">
        <v>83</v>
      </c>
      <c r="C14" s="64">
        <v>1938514</v>
      </c>
      <c r="D14" s="64">
        <f t="shared" si="0"/>
        <v>1938514</v>
      </c>
      <c r="E14" s="64">
        <f t="shared" si="1"/>
        <v>1938514</v>
      </c>
      <c r="F14" s="139"/>
      <c r="G14" s="174"/>
      <c r="H14" s="174"/>
    </row>
    <row r="15" spans="1:8" s="1" customFormat="1" ht="19.5" customHeight="1">
      <c r="A15" s="176">
        <v>2080106</v>
      </c>
      <c r="B15" s="143" t="s">
        <v>84</v>
      </c>
      <c r="C15" s="103">
        <v>357539</v>
      </c>
      <c r="D15" s="64">
        <f t="shared" si="0"/>
        <v>357539</v>
      </c>
      <c r="E15" s="64">
        <f t="shared" si="1"/>
        <v>357539</v>
      </c>
      <c r="F15" s="139"/>
      <c r="G15" s="174"/>
      <c r="H15" s="174"/>
    </row>
    <row r="16" spans="1:8" s="1" customFormat="1" ht="19.5" customHeight="1">
      <c r="A16" s="172">
        <v>2080701</v>
      </c>
      <c r="B16" s="144" t="s">
        <v>85</v>
      </c>
      <c r="C16" s="103">
        <v>1321</v>
      </c>
      <c r="D16" s="103">
        <f t="shared" si="0"/>
        <v>1321</v>
      </c>
      <c r="E16" s="103">
        <f t="shared" si="1"/>
        <v>1321</v>
      </c>
      <c r="F16" s="139"/>
      <c r="G16" s="174"/>
      <c r="H16" s="174"/>
    </row>
    <row r="17" spans="1:8" s="1" customFormat="1" ht="19.5" customHeight="1">
      <c r="A17" s="172">
        <v>2100799</v>
      </c>
      <c r="B17" s="136" t="s">
        <v>86</v>
      </c>
      <c r="C17" s="64">
        <v>840</v>
      </c>
      <c r="D17" s="64">
        <f t="shared" si="0"/>
        <v>840</v>
      </c>
      <c r="E17" s="64">
        <f t="shared" si="1"/>
        <v>840</v>
      </c>
      <c r="F17" s="64"/>
      <c r="G17" s="174"/>
      <c r="H17" s="174"/>
    </row>
    <row r="18" spans="1:8" s="1" customFormat="1" ht="19.5" customHeight="1">
      <c r="A18" s="172">
        <v>2101101</v>
      </c>
      <c r="B18" s="136" t="s">
        <v>87</v>
      </c>
      <c r="C18" s="64">
        <v>35279</v>
      </c>
      <c r="D18" s="64">
        <f t="shared" si="0"/>
        <v>35279</v>
      </c>
      <c r="E18" s="64">
        <f t="shared" si="1"/>
        <v>35279</v>
      </c>
      <c r="F18" s="64"/>
      <c r="G18" s="174"/>
      <c r="H18" s="174"/>
    </row>
    <row r="19" spans="1:8" s="1" customFormat="1" ht="19.5" customHeight="1">
      <c r="A19" s="172">
        <v>2101103</v>
      </c>
      <c r="B19" s="136" t="s">
        <v>88</v>
      </c>
      <c r="C19" s="64">
        <v>11521</v>
      </c>
      <c r="D19" s="64">
        <f t="shared" si="0"/>
        <v>11521</v>
      </c>
      <c r="E19" s="64">
        <f t="shared" si="1"/>
        <v>11521</v>
      </c>
      <c r="F19" s="103"/>
      <c r="G19" s="174"/>
      <c r="H19" s="174"/>
    </row>
    <row r="20" spans="1:8" s="1" customFormat="1" ht="19.5" customHeight="1">
      <c r="A20" s="172">
        <v>2101199</v>
      </c>
      <c r="B20" s="136" t="s">
        <v>89</v>
      </c>
      <c r="C20" s="64">
        <v>5250</v>
      </c>
      <c r="D20" s="64">
        <f t="shared" si="0"/>
        <v>5250</v>
      </c>
      <c r="E20" s="64">
        <f t="shared" si="1"/>
        <v>5250</v>
      </c>
      <c r="F20" s="139"/>
      <c r="G20" s="174"/>
      <c r="H20" s="174"/>
    </row>
    <row r="21" spans="1:8" s="1" customFormat="1" ht="19.5" customHeight="1">
      <c r="A21" s="172">
        <v>2101102</v>
      </c>
      <c r="B21" s="144" t="s">
        <v>90</v>
      </c>
      <c r="C21" s="103">
        <v>21139</v>
      </c>
      <c r="D21" s="103">
        <f t="shared" si="0"/>
        <v>21139</v>
      </c>
      <c r="E21" s="103">
        <f t="shared" si="1"/>
        <v>21139</v>
      </c>
      <c r="F21" s="175"/>
      <c r="G21" s="175"/>
      <c r="H21" s="175"/>
    </row>
    <row r="22" spans="1:8" s="1" customFormat="1" ht="19.5" customHeight="1">
      <c r="A22" s="172">
        <v>2210201</v>
      </c>
      <c r="B22" s="136" t="s">
        <v>91</v>
      </c>
      <c r="C22" s="64">
        <v>84628</v>
      </c>
      <c r="D22" s="64">
        <f t="shared" si="0"/>
        <v>84628</v>
      </c>
      <c r="E22" s="64">
        <f t="shared" si="1"/>
        <v>84628</v>
      </c>
      <c r="F22" s="139"/>
      <c r="G22" s="174"/>
      <c r="H22" s="174"/>
    </row>
    <row r="23" spans="1:8" s="1" customFormat="1" ht="19.5" customHeight="1">
      <c r="A23" s="172">
        <v>2210203</v>
      </c>
      <c r="B23" s="136" t="s">
        <v>92</v>
      </c>
      <c r="C23" s="64">
        <v>45652</v>
      </c>
      <c r="D23" s="64">
        <f t="shared" si="0"/>
        <v>45652</v>
      </c>
      <c r="E23" s="64">
        <f t="shared" si="1"/>
        <v>45652</v>
      </c>
      <c r="F23" s="139"/>
      <c r="G23" s="174"/>
      <c r="H23" s="174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B30" sqref="B30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79" customFormat="1" ht="15.75" customHeight="1">
      <c r="A1" s="179" t="s">
        <v>93</v>
      </c>
    </row>
    <row r="2" spans="1:6" s="180" customFormat="1" ht="39.75" customHeight="1">
      <c r="A2" s="4" t="s">
        <v>94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5" t="s">
        <v>2</v>
      </c>
      <c r="F4" s="16" t="s">
        <v>3</v>
      </c>
    </row>
    <row r="5" spans="1:6" ht="15" customHeight="1">
      <c r="A5" s="181" t="s">
        <v>4</v>
      </c>
      <c r="B5" s="181" t="s">
        <v>5</v>
      </c>
      <c r="C5" s="181" t="s">
        <v>6</v>
      </c>
      <c r="D5" s="181"/>
      <c r="E5" s="181"/>
      <c r="F5" s="181" t="s">
        <v>5</v>
      </c>
    </row>
    <row r="6" spans="1:6" ht="15" customHeight="1">
      <c r="A6" s="182" t="s">
        <v>7</v>
      </c>
      <c r="B6" s="183" t="s">
        <v>8</v>
      </c>
      <c r="C6" s="184" t="s">
        <v>9</v>
      </c>
      <c r="D6" s="185" t="s">
        <v>8</v>
      </c>
      <c r="E6" s="186"/>
      <c r="F6" s="187"/>
    </row>
    <row r="7" spans="1:6" ht="27.75" customHeight="1">
      <c r="A7" s="188"/>
      <c r="B7" s="189"/>
      <c r="C7" s="190"/>
      <c r="D7" s="130" t="s">
        <v>10</v>
      </c>
      <c r="E7" s="191" t="s">
        <v>11</v>
      </c>
      <c r="F7" s="191" t="s">
        <v>12</v>
      </c>
    </row>
    <row r="8" spans="1:6" ht="13.5" customHeight="1">
      <c r="A8" s="192" t="s">
        <v>13</v>
      </c>
      <c r="B8" s="192">
        <f>B9</f>
        <v>3422986</v>
      </c>
      <c r="C8" s="193" t="s">
        <v>14</v>
      </c>
      <c r="D8" s="192">
        <v>3422986</v>
      </c>
      <c r="E8" s="192">
        <v>3422986</v>
      </c>
      <c r="F8" s="13"/>
    </row>
    <row r="9" spans="1:6" ht="13.5" customHeight="1">
      <c r="A9" s="194" t="s">
        <v>15</v>
      </c>
      <c r="B9" s="192">
        <v>3422986</v>
      </c>
      <c r="C9" s="192" t="s">
        <v>16</v>
      </c>
      <c r="D9" s="192">
        <v>774133</v>
      </c>
      <c r="E9" s="192">
        <f aca="true" t="shared" si="0" ref="E9:E12">D9</f>
        <v>774133</v>
      </c>
      <c r="F9" s="13"/>
    </row>
    <row r="10" spans="1:6" ht="13.5" customHeight="1">
      <c r="A10" s="194" t="s">
        <v>17</v>
      </c>
      <c r="B10" s="195"/>
      <c r="C10" s="192" t="s">
        <v>18</v>
      </c>
      <c r="D10" s="192"/>
      <c r="E10" s="192"/>
      <c r="F10" s="13"/>
    </row>
    <row r="11" spans="1:6" ht="13.5" customHeight="1">
      <c r="A11" s="192" t="s">
        <v>19</v>
      </c>
      <c r="B11" s="195"/>
      <c r="C11" s="192" t="s">
        <v>20</v>
      </c>
      <c r="D11" s="192"/>
      <c r="E11" s="192"/>
      <c r="F11" s="13"/>
    </row>
    <row r="12" spans="1:6" ht="13.5" customHeight="1">
      <c r="A12" s="192" t="s">
        <v>21</v>
      </c>
      <c r="B12" s="195"/>
      <c r="C12" s="192" t="s">
        <v>22</v>
      </c>
      <c r="D12" s="192">
        <v>2000</v>
      </c>
      <c r="E12" s="192">
        <f t="shared" si="0"/>
        <v>2000</v>
      </c>
      <c r="F12" s="13"/>
    </row>
    <row r="13" spans="1:6" ht="13.5" customHeight="1">
      <c r="A13" s="192" t="s">
        <v>23</v>
      </c>
      <c r="B13" s="195"/>
      <c r="C13" s="192" t="s">
        <v>24</v>
      </c>
      <c r="D13" s="192"/>
      <c r="E13" s="192"/>
      <c r="F13" s="13"/>
    </row>
    <row r="14" spans="1:6" ht="13.5" customHeight="1">
      <c r="A14" s="192"/>
      <c r="B14" s="195"/>
      <c r="C14" s="192" t="s">
        <v>25</v>
      </c>
      <c r="D14" s="192"/>
      <c r="E14" s="192"/>
      <c r="F14" s="13"/>
    </row>
    <row r="15" spans="1:6" ht="13.5" customHeight="1">
      <c r="A15" s="194" t="s">
        <v>5</v>
      </c>
      <c r="B15" s="196"/>
      <c r="C15" s="192" t="s">
        <v>26</v>
      </c>
      <c r="D15" s="192"/>
      <c r="E15" s="192"/>
      <c r="F15" s="13"/>
    </row>
    <row r="16" spans="1:6" ht="13.5" customHeight="1">
      <c r="A16" s="192" t="s">
        <v>5</v>
      </c>
      <c r="B16" s="196"/>
      <c r="C16" s="192" t="s">
        <v>27</v>
      </c>
      <c r="D16" s="192">
        <v>2442545</v>
      </c>
      <c r="E16" s="192">
        <f>D16</f>
        <v>2442545</v>
      </c>
      <c r="F16" s="13"/>
    </row>
    <row r="17" spans="1:6" ht="13.5" customHeight="1">
      <c r="A17" s="192" t="s">
        <v>5</v>
      </c>
      <c r="B17" s="196"/>
      <c r="C17" s="192" t="s">
        <v>28</v>
      </c>
      <c r="D17" s="192">
        <v>74029</v>
      </c>
      <c r="E17" s="192">
        <f>D17</f>
        <v>74029</v>
      </c>
      <c r="F17" s="13"/>
    </row>
    <row r="18" spans="1:6" ht="13.5" customHeight="1">
      <c r="A18" s="192" t="s">
        <v>5</v>
      </c>
      <c r="B18" s="196"/>
      <c r="C18" s="192" t="s">
        <v>29</v>
      </c>
      <c r="D18" s="192"/>
      <c r="E18" s="192"/>
      <c r="F18" s="13"/>
    </row>
    <row r="19" spans="1:6" ht="13.5" customHeight="1">
      <c r="A19" s="192" t="s">
        <v>5</v>
      </c>
      <c r="B19" s="196"/>
      <c r="C19" s="192" t="s">
        <v>30</v>
      </c>
      <c r="D19" s="192"/>
      <c r="E19" s="192"/>
      <c r="F19" s="13"/>
    </row>
    <row r="20" spans="1:6" ht="13.5" customHeight="1">
      <c r="A20" s="192" t="s">
        <v>5</v>
      </c>
      <c r="B20" s="196"/>
      <c r="C20" s="192" t="s">
        <v>31</v>
      </c>
      <c r="D20" s="192"/>
      <c r="E20" s="192"/>
      <c r="F20" s="13"/>
    </row>
    <row r="21" spans="1:6" ht="13.5" customHeight="1">
      <c r="A21" s="192" t="s">
        <v>5</v>
      </c>
      <c r="B21" s="196"/>
      <c r="C21" s="192" t="s">
        <v>32</v>
      </c>
      <c r="D21" s="192"/>
      <c r="E21" s="192"/>
      <c r="F21" s="13"/>
    </row>
    <row r="22" spans="1:6" ht="13.5" customHeight="1">
      <c r="A22" s="192" t="s">
        <v>5</v>
      </c>
      <c r="B22" s="196"/>
      <c r="C22" s="192" t="s">
        <v>33</v>
      </c>
      <c r="D22" s="192"/>
      <c r="E22" s="192"/>
      <c r="F22" s="13"/>
    </row>
    <row r="23" spans="1:6" ht="13.5" customHeight="1">
      <c r="A23" s="192" t="s">
        <v>5</v>
      </c>
      <c r="B23" s="196"/>
      <c r="C23" s="192" t="s">
        <v>34</v>
      </c>
      <c r="D23" s="192"/>
      <c r="E23" s="192"/>
      <c r="F23" s="13"/>
    </row>
    <row r="24" spans="1:6" ht="13.5" customHeight="1">
      <c r="A24" s="192" t="s">
        <v>5</v>
      </c>
      <c r="B24" s="196"/>
      <c r="C24" s="192" t="s">
        <v>35</v>
      </c>
      <c r="D24" s="192"/>
      <c r="E24" s="192"/>
      <c r="F24" s="13"/>
    </row>
    <row r="25" spans="1:6" ht="13.5" customHeight="1">
      <c r="A25" s="192" t="s">
        <v>5</v>
      </c>
      <c r="B25" s="196"/>
      <c r="C25" s="192" t="s">
        <v>36</v>
      </c>
      <c r="D25" s="192"/>
      <c r="E25" s="192"/>
      <c r="F25" s="13"/>
    </row>
    <row r="26" spans="1:6" ht="13.5" customHeight="1">
      <c r="A26" s="192" t="s">
        <v>5</v>
      </c>
      <c r="B26" s="196"/>
      <c r="C26" s="192" t="s">
        <v>37</v>
      </c>
      <c r="D26" s="192">
        <v>130279</v>
      </c>
      <c r="E26" s="192">
        <f>D26</f>
        <v>130279</v>
      </c>
      <c r="F26" s="13"/>
    </row>
    <row r="27" spans="1:6" ht="13.5" customHeight="1">
      <c r="A27" s="192" t="s">
        <v>5</v>
      </c>
      <c r="B27" s="196"/>
      <c r="C27" s="192" t="s">
        <v>38</v>
      </c>
      <c r="D27" s="192"/>
      <c r="E27" s="192"/>
      <c r="F27" s="13"/>
    </row>
    <row r="28" spans="1:6" ht="13.5" customHeight="1">
      <c r="A28" s="192" t="s">
        <v>5</v>
      </c>
      <c r="B28" s="196"/>
      <c r="C28" s="192" t="s">
        <v>39</v>
      </c>
      <c r="D28" s="192"/>
      <c r="E28" s="192"/>
      <c r="F28" s="13"/>
    </row>
    <row r="29" spans="1:6" ht="13.5" customHeight="1">
      <c r="A29" s="197" t="s">
        <v>40</v>
      </c>
      <c r="B29" s="196">
        <f>B30</f>
        <v>0</v>
      </c>
      <c r="C29" s="192"/>
      <c r="D29" s="192"/>
      <c r="E29" s="192"/>
      <c r="F29" s="13"/>
    </row>
    <row r="30" spans="1:6" ht="13.5" customHeight="1">
      <c r="A30" s="194" t="s">
        <v>41</v>
      </c>
      <c r="B30" s="196"/>
      <c r="C30" s="197" t="s">
        <v>42</v>
      </c>
      <c r="D30" s="192"/>
      <c r="E30" s="192"/>
      <c r="F30" s="13"/>
    </row>
    <row r="31" spans="1:6" ht="13.5" customHeight="1">
      <c r="A31" s="194" t="s">
        <v>43</v>
      </c>
      <c r="B31" s="195"/>
      <c r="C31" s="194" t="s">
        <v>41</v>
      </c>
      <c r="D31" s="192"/>
      <c r="E31" s="192"/>
      <c r="F31" s="13"/>
    </row>
    <row r="32" spans="1:6" ht="13.5" customHeight="1">
      <c r="A32" s="194"/>
      <c r="B32" s="195"/>
      <c r="C32" s="194" t="s">
        <v>44</v>
      </c>
      <c r="D32" s="192"/>
      <c r="E32" s="192"/>
      <c r="F32" s="13"/>
    </row>
    <row r="33" spans="1:6" ht="13.5" customHeight="1">
      <c r="A33" s="198" t="s">
        <v>45</v>
      </c>
      <c r="B33" s="195">
        <f>B29+B8</f>
        <v>3422986</v>
      </c>
      <c r="C33" s="198" t="s">
        <v>46</v>
      </c>
      <c r="D33" s="198"/>
      <c r="E33" s="199">
        <f>D8</f>
        <v>3422986</v>
      </c>
      <c r="F33" s="13"/>
    </row>
    <row r="34" spans="1:6" ht="12.75">
      <c r="A34" s="200"/>
      <c r="B34" s="200"/>
      <c r="C34" s="200"/>
      <c r="D34" s="200"/>
      <c r="E34" s="200"/>
      <c r="F34" s="200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E20" sqref="E20"/>
    </sheetView>
  </sheetViews>
  <sheetFormatPr defaultColWidth="9.140625" defaultRowHeight="12.75"/>
  <cols>
    <col min="1" max="1" width="14.140625" style="1" customWidth="1"/>
    <col min="2" max="2" width="30.57421875" style="1" customWidth="1"/>
    <col min="3" max="3" width="17.28125" style="1" customWidth="1"/>
    <col min="4" max="4" width="19.7109375" style="1" customWidth="1"/>
    <col min="5" max="5" width="21.57421875" style="1" customWidth="1"/>
    <col min="6" max="6" width="12.421875" style="1" customWidth="1"/>
    <col min="7" max="7" width="10.140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95</v>
      </c>
      <c r="B1" s="3"/>
      <c r="C1" s="3"/>
    </row>
    <row r="2" spans="1:8" ht="39.75" customHeight="1">
      <c r="A2" s="4" t="s">
        <v>96</v>
      </c>
      <c r="B2" s="4"/>
      <c r="C2" s="4"/>
      <c r="D2" s="4"/>
      <c r="E2" s="4"/>
      <c r="F2" s="4"/>
      <c r="G2" s="4"/>
      <c r="H2" s="4"/>
    </row>
    <row r="3" spans="1:8" ht="19.5" customHeight="1">
      <c r="A3" s="159" t="s">
        <v>2</v>
      </c>
      <c r="B3" s="159"/>
      <c r="C3" s="159"/>
      <c r="H3" s="16" t="s">
        <v>3</v>
      </c>
    </row>
    <row r="4" spans="1:8" s="26" customFormat="1" ht="30.75" customHeight="1">
      <c r="A4" s="80" t="s">
        <v>67</v>
      </c>
      <c r="B4" s="80"/>
      <c r="C4" s="160" t="s">
        <v>68</v>
      </c>
      <c r="D4" s="161" t="s">
        <v>69</v>
      </c>
      <c r="E4" s="161"/>
      <c r="F4" s="161"/>
      <c r="G4" s="162" t="s">
        <v>70</v>
      </c>
      <c r="H4" s="161" t="s">
        <v>71</v>
      </c>
    </row>
    <row r="5" spans="1:8" s="26" customFormat="1" ht="27.75" customHeight="1">
      <c r="A5" s="163" t="s">
        <v>72</v>
      </c>
      <c r="B5" s="86" t="s">
        <v>73</v>
      </c>
      <c r="C5" s="164"/>
      <c r="D5" s="165" t="s">
        <v>10</v>
      </c>
      <c r="E5" s="165" t="s">
        <v>74</v>
      </c>
      <c r="F5" s="166" t="s">
        <v>75</v>
      </c>
      <c r="G5" s="167"/>
      <c r="H5" s="161"/>
    </row>
    <row r="6" spans="1:10" s="158" customFormat="1" ht="30.75" customHeight="1">
      <c r="A6" s="168"/>
      <c r="B6" s="168"/>
      <c r="C6" s="169">
        <v>3422986</v>
      </c>
      <c r="D6" s="169">
        <v>3422986</v>
      </c>
      <c r="E6" s="169">
        <v>3422986</v>
      </c>
      <c r="F6" s="97"/>
      <c r="G6" s="170"/>
      <c r="H6" s="171"/>
      <c r="I6" s="177"/>
      <c r="J6" s="177"/>
    </row>
    <row r="7" spans="1:10" ht="19.5" customHeight="1">
      <c r="A7" s="172">
        <v>2010301</v>
      </c>
      <c r="B7" s="136" t="s">
        <v>76</v>
      </c>
      <c r="C7" s="64">
        <v>717589</v>
      </c>
      <c r="D7" s="64">
        <f aca="true" t="shared" si="0" ref="D7:D23">E7+F7</f>
        <v>717589</v>
      </c>
      <c r="E7" s="64">
        <f aca="true" t="shared" si="1" ref="E7:E23">C7</f>
        <v>717589</v>
      </c>
      <c r="F7" s="64"/>
      <c r="G7" s="173"/>
      <c r="H7" s="174"/>
      <c r="I7" s="178"/>
      <c r="J7" s="178"/>
    </row>
    <row r="8" spans="1:8" ht="19.5" customHeight="1">
      <c r="A8" s="172">
        <v>2010399</v>
      </c>
      <c r="B8" s="138" t="s">
        <v>77</v>
      </c>
      <c r="C8" s="139">
        <v>56544</v>
      </c>
      <c r="D8" s="139">
        <f t="shared" si="0"/>
        <v>56544</v>
      </c>
      <c r="E8" s="139">
        <f t="shared" si="1"/>
        <v>56544</v>
      </c>
      <c r="F8" s="175"/>
      <c r="G8" s="175"/>
      <c r="H8" s="175"/>
    </row>
    <row r="9" spans="1:10" ht="19.5" customHeight="1">
      <c r="A9" s="172">
        <v>2049901</v>
      </c>
      <c r="B9" s="136" t="s">
        <v>78</v>
      </c>
      <c r="C9" s="64">
        <v>2000</v>
      </c>
      <c r="D9" s="64">
        <f t="shared" si="0"/>
        <v>2000</v>
      </c>
      <c r="E9" s="64">
        <f t="shared" si="1"/>
        <v>2000</v>
      </c>
      <c r="F9" s="64"/>
      <c r="G9" s="173"/>
      <c r="H9" s="174"/>
      <c r="I9" s="178"/>
      <c r="J9" s="178"/>
    </row>
    <row r="10" spans="1:10" ht="19.5" customHeight="1">
      <c r="A10" s="172">
        <v>2080504</v>
      </c>
      <c r="B10" s="136" t="s">
        <v>79</v>
      </c>
      <c r="C10" s="64">
        <v>600</v>
      </c>
      <c r="D10" s="64">
        <f t="shared" si="0"/>
        <v>600</v>
      </c>
      <c r="E10" s="64">
        <f t="shared" si="1"/>
        <v>600</v>
      </c>
      <c r="F10" s="64"/>
      <c r="G10" s="173"/>
      <c r="H10" s="174"/>
      <c r="I10" s="178"/>
      <c r="J10" s="178"/>
    </row>
    <row r="11" spans="1:8" ht="19.5" customHeight="1">
      <c r="A11" s="172">
        <v>2080505</v>
      </c>
      <c r="B11" s="136" t="s">
        <v>80</v>
      </c>
      <c r="C11" s="64">
        <v>141046</v>
      </c>
      <c r="D11" s="64">
        <f t="shared" si="0"/>
        <v>141046</v>
      </c>
      <c r="E11" s="64">
        <f t="shared" si="1"/>
        <v>141046</v>
      </c>
      <c r="F11" s="64"/>
      <c r="G11" s="173"/>
      <c r="H11" s="174"/>
    </row>
    <row r="12" spans="1:8" ht="19.5" customHeight="1">
      <c r="A12" s="172">
        <v>2082702</v>
      </c>
      <c r="B12" s="136" t="s">
        <v>81</v>
      </c>
      <c r="C12" s="64">
        <v>1410</v>
      </c>
      <c r="D12" s="64">
        <f t="shared" si="0"/>
        <v>1410</v>
      </c>
      <c r="E12" s="64">
        <f t="shared" si="1"/>
        <v>1410</v>
      </c>
      <c r="F12" s="64"/>
      <c r="G12" s="173"/>
      <c r="H12" s="174"/>
    </row>
    <row r="13" spans="1:8" ht="19.5" customHeight="1">
      <c r="A13" s="172">
        <v>2082703</v>
      </c>
      <c r="B13" s="136" t="s">
        <v>82</v>
      </c>
      <c r="C13" s="64">
        <v>2116</v>
      </c>
      <c r="D13" s="64">
        <f t="shared" si="0"/>
        <v>2116</v>
      </c>
      <c r="E13" s="64">
        <f t="shared" si="1"/>
        <v>2116</v>
      </c>
      <c r="F13" s="64"/>
      <c r="G13" s="173"/>
      <c r="H13" s="174"/>
    </row>
    <row r="14" spans="1:8" ht="19.5" customHeight="1">
      <c r="A14" s="172">
        <v>2080208</v>
      </c>
      <c r="B14" s="136" t="s">
        <v>83</v>
      </c>
      <c r="C14" s="64">
        <v>1938514</v>
      </c>
      <c r="D14" s="64">
        <f t="shared" si="0"/>
        <v>1938514</v>
      </c>
      <c r="E14" s="64">
        <f t="shared" si="1"/>
        <v>1938514</v>
      </c>
      <c r="F14" s="139"/>
      <c r="G14" s="174"/>
      <c r="H14" s="174"/>
    </row>
    <row r="15" spans="1:8" ht="19.5" customHeight="1">
      <c r="A15" s="176">
        <v>2080106</v>
      </c>
      <c r="B15" s="143" t="s">
        <v>84</v>
      </c>
      <c r="C15" s="103">
        <v>357539</v>
      </c>
      <c r="D15" s="64">
        <f t="shared" si="0"/>
        <v>357539</v>
      </c>
      <c r="E15" s="64">
        <f t="shared" si="1"/>
        <v>357539</v>
      </c>
      <c r="F15" s="139"/>
      <c r="G15" s="174"/>
      <c r="H15" s="174"/>
    </row>
    <row r="16" spans="1:8" ht="19.5" customHeight="1">
      <c r="A16" s="172">
        <v>2080701</v>
      </c>
      <c r="B16" s="144" t="s">
        <v>85</v>
      </c>
      <c r="C16" s="103">
        <v>1321</v>
      </c>
      <c r="D16" s="103">
        <f t="shared" si="0"/>
        <v>1321</v>
      </c>
      <c r="E16" s="103">
        <f t="shared" si="1"/>
        <v>1321</v>
      </c>
      <c r="F16" s="139"/>
      <c r="G16" s="174"/>
      <c r="H16" s="174"/>
    </row>
    <row r="17" spans="1:8" ht="19.5" customHeight="1">
      <c r="A17" s="172">
        <v>2100799</v>
      </c>
      <c r="B17" s="136" t="s">
        <v>86</v>
      </c>
      <c r="C17" s="64">
        <v>840</v>
      </c>
      <c r="D17" s="64">
        <f t="shared" si="0"/>
        <v>840</v>
      </c>
      <c r="E17" s="64">
        <f t="shared" si="1"/>
        <v>840</v>
      </c>
      <c r="F17" s="64"/>
      <c r="G17" s="174"/>
      <c r="H17" s="174"/>
    </row>
    <row r="18" spans="1:8" ht="19.5" customHeight="1">
      <c r="A18" s="172">
        <v>2101101</v>
      </c>
      <c r="B18" s="136" t="s">
        <v>87</v>
      </c>
      <c r="C18" s="64">
        <v>35279</v>
      </c>
      <c r="D18" s="64">
        <f t="shared" si="0"/>
        <v>35279</v>
      </c>
      <c r="E18" s="64">
        <f t="shared" si="1"/>
        <v>35279</v>
      </c>
      <c r="F18" s="64"/>
      <c r="G18" s="174"/>
      <c r="H18" s="174"/>
    </row>
    <row r="19" spans="1:8" ht="19.5" customHeight="1">
      <c r="A19" s="172">
        <v>2101103</v>
      </c>
      <c r="B19" s="136" t="s">
        <v>88</v>
      </c>
      <c r="C19" s="64">
        <v>11521</v>
      </c>
      <c r="D19" s="64">
        <f t="shared" si="0"/>
        <v>11521</v>
      </c>
      <c r="E19" s="64">
        <f t="shared" si="1"/>
        <v>11521</v>
      </c>
      <c r="F19" s="103"/>
      <c r="G19" s="174"/>
      <c r="H19" s="174"/>
    </row>
    <row r="20" spans="1:8" ht="19.5" customHeight="1">
      <c r="A20" s="172">
        <v>2101199</v>
      </c>
      <c r="B20" s="136" t="s">
        <v>89</v>
      </c>
      <c r="C20" s="64">
        <v>5250</v>
      </c>
      <c r="D20" s="64">
        <f t="shared" si="0"/>
        <v>5250</v>
      </c>
      <c r="E20" s="64">
        <f t="shared" si="1"/>
        <v>5250</v>
      </c>
      <c r="F20" s="139"/>
      <c r="G20" s="174"/>
      <c r="H20" s="174"/>
    </row>
    <row r="21" spans="1:8" ht="19.5" customHeight="1">
      <c r="A21" s="172">
        <v>2101102</v>
      </c>
      <c r="B21" s="144" t="s">
        <v>90</v>
      </c>
      <c r="C21" s="103">
        <v>21139</v>
      </c>
      <c r="D21" s="103">
        <f t="shared" si="0"/>
        <v>21139</v>
      </c>
      <c r="E21" s="103">
        <f t="shared" si="1"/>
        <v>21139</v>
      </c>
      <c r="F21" s="175"/>
      <c r="G21" s="175"/>
      <c r="H21" s="175"/>
    </row>
    <row r="22" spans="1:8" ht="19.5" customHeight="1">
      <c r="A22" s="172">
        <v>2210201</v>
      </c>
      <c r="B22" s="136" t="s">
        <v>91</v>
      </c>
      <c r="C22" s="64">
        <v>84628</v>
      </c>
      <c r="D22" s="64">
        <f t="shared" si="0"/>
        <v>84628</v>
      </c>
      <c r="E22" s="64">
        <f t="shared" si="1"/>
        <v>84628</v>
      </c>
      <c r="F22" s="139"/>
      <c r="G22" s="174"/>
      <c r="H22" s="174"/>
    </row>
    <row r="23" spans="1:8" ht="19.5" customHeight="1">
      <c r="A23" s="172">
        <v>2210203</v>
      </c>
      <c r="B23" s="136" t="s">
        <v>92</v>
      </c>
      <c r="C23" s="64">
        <v>45652</v>
      </c>
      <c r="D23" s="64">
        <f t="shared" si="0"/>
        <v>45652</v>
      </c>
      <c r="E23" s="64">
        <f t="shared" si="1"/>
        <v>45652</v>
      </c>
      <c r="F23" s="139"/>
      <c r="G23" s="174"/>
      <c r="H23" s="174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55" right="0.12" top="0.75" bottom="0.31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4">
      <selection activeCell="A4" sqref="A4"/>
    </sheetView>
  </sheetViews>
  <sheetFormatPr defaultColWidth="9.140625" defaultRowHeight="12.75"/>
  <cols>
    <col min="1" max="3" width="4.57421875" style="0" customWidth="1"/>
    <col min="4" max="4" width="33.421875" style="0" customWidth="1"/>
    <col min="5" max="5" width="14.28125" style="0" customWidth="1"/>
    <col min="6" max="6" width="14.00390625" style="0" customWidth="1"/>
    <col min="7" max="9" width="9.28125" style="0" customWidth="1"/>
    <col min="10" max="10" width="6.8515625" style="0" customWidth="1"/>
    <col min="11" max="11" width="5.7109375" style="0" customWidth="1"/>
    <col min="12" max="12" width="7.140625" style="0" customWidth="1"/>
    <col min="13" max="13" width="7.00390625" style="0" customWidth="1"/>
    <col min="14" max="14" width="4.8515625" style="0" customWidth="1"/>
  </cols>
  <sheetData>
    <row r="1" spans="1:3" ht="15.75" customHeight="1">
      <c r="A1" s="2" t="s">
        <v>97</v>
      </c>
      <c r="B1" s="2"/>
      <c r="C1" s="2"/>
    </row>
    <row r="2" spans="1:11" ht="33" customHeight="1">
      <c r="A2" s="114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21" customHeight="1">
      <c r="A4" s="5" t="s">
        <v>99</v>
      </c>
      <c r="B4" s="1"/>
      <c r="C4" s="1"/>
      <c r="D4" s="24" t="s">
        <v>64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16.5" customHeight="1">
      <c r="A5" s="115" t="s">
        <v>67</v>
      </c>
      <c r="B5" s="116"/>
      <c r="C5" s="116" t="s">
        <v>5</v>
      </c>
      <c r="D5" s="116" t="s">
        <v>5</v>
      </c>
      <c r="E5" s="117" t="s">
        <v>100</v>
      </c>
      <c r="F5" s="118" t="s">
        <v>101</v>
      </c>
      <c r="G5" s="119"/>
      <c r="H5" s="120"/>
      <c r="I5" s="120"/>
      <c r="J5" s="120"/>
      <c r="K5" s="6" t="s">
        <v>102</v>
      </c>
      <c r="L5" s="6"/>
      <c r="M5" s="6"/>
      <c r="N5" s="6"/>
      <c r="O5" s="6"/>
    </row>
    <row r="6" spans="1:15" ht="13.5">
      <c r="A6" s="121" t="s">
        <v>103</v>
      </c>
      <c r="B6" s="122"/>
      <c r="C6" s="122"/>
      <c r="D6" s="123" t="s">
        <v>104</v>
      </c>
      <c r="E6" s="124"/>
      <c r="F6" s="125"/>
      <c r="G6" s="126"/>
      <c r="H6" s="127"/>
      <c r="I6" s="127"/>
      <c r="J6" s="127"/>
      <c r="K6" s="6"/>
      <c r="L6" s="6"/>
      <c r="M6" s="6"/>
      <c r="N6" s="6"/>
      <c r="O6" s="6"/>
    </row>
    <row r="7" spans="1:15" ht="12.75">
      <c r="A7" s="121"/>
      <c r="B7" s="122" t="s">
        <v>5</v>
      </c>
      <c r="C7" s="122" t="s">
        <v>5</v>
      </c>
      <c r="D7" s="123" t="s">
        <v>5</v>
      </c>
      <c r="E7" s="128"/>
      <c r="F7" s="128" t="s">
        <v>10</v>
      </c>
      <c r="G7" s="128" t="s">
        <v>105</v>
      </c>
      <c r="H7" s="128" t="s">
        <v>106</v>
      </c>
      <c r="I7" s="128" t="s">
        <v>107</v>
      </c>
      <c r="J7" s="128" t="s">
        <v>108</v>
      </c>
      <c r="K7" s="128" t="s">
        <v>10</v>
      </c>
      <c r="L7" s="128" t="s">
        <v>109</v>
      </c>
      <c r="M7" s="128" t="s">
        <v>110</v>
      </c>
      <c r="N7" s="128" t="s">
        <v>111</v>
      </c>
      <c r="O7" s="128" t="s">
        <v>112</v>
      </c>
    </row>
    <row r="8" spans="1:15" ht="13.5" customHeight="1">
      <c r="A8" s="121"/>
      <c r="B8" s="122" t="s">
        <v>5</v>
      </c>
      <c r="C8" s="122" t="s">
        <v>5</v>
      </c>
      <c r="D8" s="123" t="s">
        <v>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s="113" customFormat="1" ht="10.5" customHeight="1">
      <c r="A9" s="130" t="s">
        <v>113</v>
      </c>
      <c r="B9" s="130" t="s">
        <v>114</v>
      </c>
      <c r="C9" s="130" t="s">
        <v>115</v>
      </c>
      <c r="D9" s="130"/>
      <c r="E9" s="130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13" customFormat="1" ht="21" customHeight="1">
      <c r="A10" s="131"/>
      <c r="B10" s="131"/>
      <c r="C10" s="131"/>
      <c r="D10" s="132" t="s">
        <v>50</v>
      </c>
      <c r="E10" s="131">
        <v>3422986</v>
      </c>
      <c r="F10" s="133">
        <v>3422986</v>
      </c>
      <c r="G10" s="133">
        <v>2943517</v>
      </c>
      <c r="H10" s="133">
        <v>2820</v>
      </c>
      <c r="I10" s="133">
        <v>476651</v>
      </c>
      <c r="J10" s="149"/>
      <c r="K10" s="149"/>
      <c r="L10" s="149"/>
      <c r="M10" s="150"/>
      <c r="N10" s="150"/>
      <c r="O10" s="150"/>
    </row>
    <row r="11" spans="1:15" s="113" customFormat="1" ht="25.5" customHeight="1">
      <c r="A11" s="134">
        <v>201</v>
      </c>
      <c r="B11" s="135" t="s">
        <v>116</v>
      </c>
      <c r="C11" s="135" t="s">
        <v>117</v>
      </c>
      <c r="D11" s="136" t="s">
        <v>76</v>
      </c>
      <c r="E11" s="64">
        <v>717589</v>
      </c>
      <c r="F11" s="71">
        <f aca="true" t="shared" si="0" ref="F11:F27">G11+H11+I11+J11</f>
        <v>717589</v>
      </c>
      <c r="G11" s="71">
        <v>549217</v>
      </c>
      <c r="H11" s="71">
        <v>840</v>
      </c>
      <c r="I11" s="71">
        <v>167532</v>
      </c>
      <c r="J11" s="151"/>
      <c r="K11" s="151"/>
      <c r="L11" s="151"/>
      <c r="M11" s="152"/>
      <c r="N11" s="152"/>
      <c r="O11" s="152"/>
    </row>
    <row r="12" spans="1:15" s="113" customFormat="1" ht="25.5" customHeight="1">
      <c r="A12" s="137" t="s">
        <v>118</v>
      </c>
      <c r="B12" s="137" t="s">
        <v>116</v>
      </c>
      <c r="C12" s="137" t="s">
        <v>119</v>
      </c>
      <c r="D12" s="138" t="s">
        <v>77</v>
      </c>
      <c r="E12" s="139">
        <v>56544</v>
      </c>
      <c r="F12" s="71">
        <f t="shared" si="0"/>
        <v>56544</v>
      </c>
      <c r="G12" s="140">
        <v>56544</v>
      </c>
      <c r="H12" s="140"/>
      <c r="I12" s="140"/>
      <c r="J12" s="140"/>
      <c r="K12" s="153"/>
      <c r="L12" s="140"/>
      <c r="M12" s="154"/>
      <c r="N12" s="154"/>
      <c r="O12" s="154"/>
    </row>
    <row r="13" spans="1:15" s="113" customFormat="1" ht="25.5" customHeight="1">
      <c r="A13" s="134">
        <v>204</v>
      </c>
      <c r="B13" s="135" t="s">
        <v>119</v>
      </c>
      <c r="C13" s="135" t="s">
        <v>117</v>
      </c>
      <c r="D13" s="136" t="s">
        <v>78</v>
      </c>
      <c r="E13" s="64">
        <v>2000</v>
      </c>
      <c r="F13" s="71">
        <f t="shared" si="0"/>
        <v>2000</v>
      </c>
      <c r="G13" s="71"/>
      <c r="H13" s="71"/>
      <c r="I13" s="71">
        <v>2000</v>
      </c>
      <c r="J13" s="151"/>
      <c r="K13" s="151"/>
      <c r="L13" s="151"/>
      <c r="M13" s="152"/>
      <c r="N13" s="152"/>
      <c r="O13" s="152"/>
    </row>
    <row r="14" spans="1:15" s="113" customFormat="1" ht="25.5" customHeight="1">
      <c r="A14" s="134">
        <v>208</v>
      </c>
      <c r="B14" s="135" t="s">
        <v>120</v>
      </c>
      <c r="C14" s="135" t="s">
        <v>121</v>
      </c>
      <c r="D14" s="136" t="s">
        <v>79</v>
      </c>
      <c r="E14" s="64">
        <v>600</v>
      </c>
      <c r="F14" s="71">
        <f t="shared" si="0"/>
        <v>600</v>
      </c>
      <c r="G14" s="71"/>
      <c r="H14" s="71"/>
      <c r="I14" s="71">
        <v>600</v>
      </c>
      <c r="J14" s="151"/>
      <c r="K14" s="151"/>
      <c r="L14" s="151"/>
      <c r="M14" s="152"/>
      <c r="N14" s="152"/>
      <c r="O14" s="152"/>
    </row>
    <row r="15" spans="1:15" s="113" customFormat="1" ht="25.5" customHeight="1">
      <c r="A15" s="141">
        <v>208</v>
      </c>
      <c r="B15" s="142" t="s">
        <v>120</v>
      </c>
      <c r="C15" s="142" t="s">
        <v>120</v>
      </c>
      <c r="D15" s="136" t="s">
        <v>80</v>
      </c>
      <c r="E15" s="64">
        <v>141046</v>
      </c>
      <c r="F15" s="71">
        <f t="shared" si="0"/>
        <v>141046</v>
      </c>
      <c r="G15" s="71">
        <v>141046</v>
      </c>
      <c r="H15" s="71"/>
      <c r="I15" s="71"/>
      <c r="J15" s="151"/>
      <c r="K15" s="151"/>
      <c r="L15" s="151"/>
      <c r="M15" s="152"/>
      <c r="N15" s="152"/>
      <c r="O15" s="152"/>
    </row>
    <row r="16" spans="1:15" s="113" customFormat="1" ht="25.5" customHeight="1">
      <c r="A16" s="141">
        <v>208</v>
      </c>
      <c r="B16" s="142" t="s">
        <v>122</v>
      </c>
      <c r="C16" s="142" t="s">
        <v>123</v>
      </c>
      <c r="D16" s="136" t="s">
        <v>81</v>
      </c>
      <c r="E16" s="64">
        <v>1410</v>
      </c>
      <c r="F16" s="71">
        <f t="shared" si="0"/>
        <v>1410</v>
      </c>
      <c r="G16" s="71">
        <v>1410</v>
      </c>
      <c r="H16" s="71"/>
      <c r="I16" s="71"/>
      <c r="J16" s="151"/>
      <c r="K16" s="151"/>
      <c r="L16" s="151"/>
      <c r="M16" s="152"/>
      <c r="N16" s="152"/>
      <c r="O16" s="152"/>
    </row>
    <row r="17" spans="1:15" s="113" customFormat="1" ht="25.5" customHeight="1">
      <c r="A17" s="141">
        <v>208</v>
      </c>
      <c r="B17" s="142" t="s">
        <v>122</v>
      </c>
      <c r="C17" s="142" t="s">
        <v>116</v>
      </c>
      <c r="D17" s="136" t="s">
        <v>82</v>
      </c>
      <c r="E17" s="64">
        <v>2116</v>
      </c>
      <c r="F17" s="71">
        <f t="shared" si="0"/>
        <v>2116</v>
      </c>
      <c r="G17" s="71">
        <v>2116</v>
      </c>
      <c r="H17" s="71"/>
      <c r="I17" s="71"/>
      <c r="J17" s="151"/>
      <c r="K17" s="151"/>
      <c r="L17" s="151"/>
      <c r="M17" s="152"/>
      <c r="N17" s="152"/>
      <c r="O17" s="152"/>
    </row>
    <row r="18" spans="1:15" s="113" customFormat="1" ht="25.5" customHeight="1">
      <c r="A18" s="137" t="s">
        <v>124</v>
      </c>
      <c r="B18" s="137" t="s">
        <v>123</v>
      </c>
      <c r="C18" s="137" t="s">
        <v>125</v>
      </c>
      <c r="D18" s="136" t="s">
        <v>83</v>
      </c>
      <c r="E18" s="64">
        <v>1938514</v>
      </c>
      <c r="F18" s="71">
        <f t="shared" si="0"/>
        <v>1938514</v>
      </c>
      <c r="G18" s="140">
        <v>1667280</v>
      </c>
      <c r="H18" s="140"/>
      <c r="I18" s="140">
        <v>271234</v>
      </c>
      <c r="J18" s="140"/>
      <c r="K18" s="153"/>
      <c r="L18" s="140"/>
      <c r="M18" s="154"/>
      <c r="N18" s="154"/>
      <c r="O18" s="154"/>
    </row>
    <row r="19" spans="1:15" s="113" customFormat="1" ht="25.5" customHeight="1">
      <c r="A19" s="137" t="s">
        <v>124</v>
      </c>
      <c r="B19" s="137" t="s">
        <v>117</v>
      </c>
      <c r="C19" s="137" t="s">
        <v>126</v>
      </c>
      <c r="D19" s="143" t="s">
        <v>84</v>
      </c>
      <c r="E19" s="103">
        <v>357539</v>
      </c>
      <c r="F19" s="71">
        <f t="shared" si="0"/>
        <v>357539</v>
      </c>
      <c r="G19" s="140">
        <v>320274</v>
      </c>
      <c r="H19" s="140">
        <v>1980</v>
      </c>
      <c r="I19" s="140">
        <v>35285</v>
      </c>
      <c r="J19" s="140"/>
      <c r="K19" s="153"/>
      <c r="L19" s="140"/>
      <c r="M19" s="154"/>
      <c r="N19" s="154"/>
      <c r="O19" s="154"/>
    </row>
    <row r="20" spans="1:15" s="113" customFormat="1" ht="25.5" customHeight="1">
      <c r="A20" s="137" t="s">
        <v>124</v>
      </c>
      <c r="B20" s="137" t="s">
        <v>122</v>
      </c>
      <c r="C20" s="137" t="s">
        <v>117</v>
      </c>
      <c r="D20" s="144" t="s">
        <v>85</v>
      </c>
      <c r="E20" s="103">
        <v>1321</v>
      </c>
      <c r="F20" s="71">
        <f t="shared" si="0"/>
        <v>1321</v>
      </c>
      <c r="G20" s="140">
        <v>1321</v>
      </c>
      <c r="H20" s="140"/>
      <c r="I20" s="140"/>
      <c r="J20" s="140"/>
      <c r="K20" s="153"/>
      <c r="L20" s="140"/>
      <c r="M20" s="154"/>
      <c r="N20" s="154"/>
      <c r="O20" s="154"/>
    </row>
    <row r="21" spans="1:15" s="113" customFormat="1" ht="25.5" customHeight="1">
      <c r="A21" s="145" t="s">
        <v>127</v>
      </c>
      <c r="B21" s="137" t="s">
        <v>128</v>
      </c>
      <c r="C21" s="137" t="s">
        <v>119</v>
      </c>
      <c r="D21" s="136" t="s">
        <v>86</v>
      </c>
      <c r="E21" s="64">
        <v>840</v>
      </c>
      <c r="F21" s="71">
        <f t="shared" si="0"/>
        <v>840</v>
      </c>
      <c r="G21" s="71">
        <v>840</v>
      </c>
      <c r="H21" s="71"/>
      <c r="I21" s="71"/>
      <c r="J21" s="148"/>
      <c r="K21" s="148"/>
      <c r="L21" s="148"/>
      <c r="M21" s="155"/>
      <c r="N21" s="155"/>
      <c r="O21" s="155"/>
    </row>
    <row r="22" spans="1:15" s="113" customFormat="1" ht="25.5" customHeight="1">
      <c r="A22" s="137" t="s">
        <v>127</v>
      </c>
      <c r="B22" s="137" t="s">
        <v>129</v>
      </c>
      <c r="C22" s="137" t="s">
        <v>117</v>
      </c>
      <c r="D22" s="136" t="s">
        <v>87</v>
      </c>
      <c r="E22" s="64">
        <v>35279</v>
      </c>
      <c r="F22" s="71">
        <f t="shared" si="0"/>
        <v>35279</v>
      </c>
      <c r="G22" s="71">
        <v>35279</v>
      </c>
      <c r="H22" s="71"/>
      <c r="I22" s="71"/>
      <c r="J22" s="148"/>
      <c r="K22" s="148"/>
      <c r="L22" s="148"/>
      <c r="M22" s="155"/>
      <c r="N22" s="155"/>
      <c r="O22" s="155"/>
    </row>
    <row r="23" spans="1:15" s="113" customFormat="1" ht="25.5" customHeight="1">
      <c r="A23" s="146" t="s">
        <v>127</v>
      </c>
      <c r="B23" s="146" t="s">
        <v>129</v>
      </c>
      <c r="C23" s="146" t="s">
        <v>116</v>
      </c>
      <c r="D23" s="136" t="s">
        <v>88</v>
      </c>
      <c r="E23" s="64">
        <v>11521</v>
      </c>
      <c r="F23" s="71">
        <f t="shared" si="0"/>
        <v>11521</v>
      </c>
      <c r="G23" s="147">
        <v>11521</v>
      </c>
      <c r="H23" s="147"/>
      <c r="I23" s="147"/>
      <c r="J23" s="147"/>
      <c r="K23" s="156"/>
      <c r="L23" s="147"/>
      <c r="M23" s="157"/>
      <c r="N23" s="157"/>
      <c r="O23" s="157"/>
    </row>
    <row r="24" spans="1:15" s="113" customFormat="1" ht="25.5" customHeight="1">
      <c r="A24" s="137" t="s">
        <v>127</v>
      </c>
      <c r="B24" s="137" t="s">
        <v>129</v>
      </c>
      <c r="C24" s="137" t="s">
        <v>119</v>
      </c>
      <c r="D24" s="136" t="s">
        <v>89</v>
      </c>
      <c r="E24" s="64">
        <v>5250</v>
      </c>
      <c r="F24" s="71">
        <f t="shared" si="0"/>
        <v>5250</v>
      </c>
      <c r="G24" s="148">
        <v>5250</v>
      </c>
      <c r="H24" s="148"/>
      <c r="I24" s="148"/>
      <c r="J24" s="148"/>
      <c r="K24" s="153"/>
      <c r="L24" s="148"/>
      <c r="M24" s="155"/>
      <c r="N24" s="155"/>
      <c r="O24" s="155"/>
    </row>
    <row r="25" spans="1:15" s="113" customFormat="1" ht="25.5" customHeight="1">
      <c r="A25" s="137" t="s">
        <v>127</v>
      </c>
      <c r="B25" s="137" t="s">
        <v>129</v>
      </c>
      <c r="C25" s="137" t="s">
        <v>123</v>
      </c>
      <c r="D25" s="144" t="s">
        <v>90</v>
      </c>
      <c r="E25" s="103">
        <v>21139</v>
      </c>
      <c r="F25" s="71">
        <f t="shared" si="0"/>
        <v>21139</v>
      </c>
      <c r="G25" s="140">
        <v>21139</v>
      </c>
      <c r="H25" s="140"/>
      <c r="I25" s="140"/>
      <c r="J25" s="140"/>
      <c r="K25" s="153"/>
      <c r="L25" s="140"/>
      <c r="M25" s="154"/>
      <c r="N25" s="154"/>
      <c r="O25" s="154"/>
    </row>
    <row r="26" spans="1:15" s="113" customFormat="1" ht="25.5" customHeight="1">
      <c r="A26" s="137" t="s">
        <v>130</v>
      </c>
      <c r="B26" s="137" t="s">
        <v>123</v>
      </c>
      <c r="C26" s="137" t="s">
        <v>117</v>
      </c>
      <c r="D26" s="136" t="s">
        <v>91</v>
      </c>
      <c r="E26" s="64">
        <v>84628</v>
      </c>
      <c r="F26" s="71">
        <f t="shared" si="0"/>
        <v>84628</v>
      </c>
      <c r="G26" s="140">
        <v>84628</v>
      </c>
      <c r="H26" s="140"/>
      <c r="I26" s="140"/>
      <c r="J26" s="140"/>
      <c r="K26" s="153"/>
      <c r="L26" s="140"/>
      <c r="M26" s="154"/>
      <c r="N26" s="154"/>
      <c r="O26" s="154"/>
    </row>
    <row r="27" spans="1:15" s="113" customFormat="1" ht="25.5" customHeight="1">
      <c r="A27" s="137" t="s">
        <v>130</v>
      </c>
      <c r="B27" s="137" t="s">
        <v>123</v>
      </c>
      <c r="C27" s="137" t="s">
        <v>116</v>
      </c>
      <c r="D27" s="136" t="s">
        <v>92</v>
      </c>
      <c r="E27" s="64">
        <v>45652</v>
      </c>
      <c r="F27" s="71">
        <f t="shared" si="0"/>
        <v>45652</v>
      </c>
      <c r="G27" s="140">
        <v>45652</v>
      </c>
      <c r="H27" s="140"/>
      <c r="I27" s="140"/>
      <c r="J27" s="140"/>
      <c r="K27" s="153"/>
      <c r="L27" s="140"/>
      <c r="M27" s="154"/>
      <c r="N27" s="154"/>
      <c r="O27" s="154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31" right="0.24" top="0.28" bottom="0.08" header="0.31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1"/>
  <sheetViews>
    <sheetView zoomScale="88" zoomScaleNormal="88" workbookViewId="0" topLeftCell="A1">
      <selection activeCell="N10" sqref="N10"/>
    </sheetView>
  </sheetViews>
  <sheetFormatPr defaultColWidth="9.140625" defaultRowHeight="12.75" customHeight="1"/>
  <cols>
    <col min="1" max="1" width="13.421875" style="26" customWidth="1"/>
    <col min="2" max="2" width="40.28125" style="26" customWidth="1"/>
    <col min="3" max="3" width="12.140625" style="26" customWidth="1"/>
    <col min="4" max="4" width="10.8515625" style="26" customWidth="1"/>
    <col min="5" max="5" width="10.421875" style="26" customWidth="1"/>
    <col min="6" max="6" width="13.140625" style="26" customWidth="1"/>
    <col min="7" max="7" width="12.140625" style="26" customWidth="1"/>
    <col min="8" max="8" width="16.140625" style="26" customWidth="1"/>
    <col min="9" max="9" width="9.140625" style="26" customWidth="1"/>
    <col min="10" max="255" width="8.8515625" style="27" customWidth="1"/>
    <col min="256" max="256" width="8.8515625" style="27" bestFit="1" customWidth="1"/>
  </cols>
  <sheetData>
    <row r="1" spans="1:3" s="1" customFormat="1" ht="15.75" customHeight="1">
      <c r="A1" s="2" t="s">
        <v>131</v>
      </c>
      <c r="B1" s="3"/>
      <c r="C1" s="3"/>
    </row>
    <row r="2" spans="1:8" s="1" customFormat="1" ht="39.75" customHeight="1">
      <c r="A2" s="4" t="s">
        <v>132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79" t="s">
        <v>2</v>
      </c>
      <c r="B3" s="79"/>
      <c r="C3" s="79"/>
      <c r="H3" s="16" t="s">
        <v>3</v>
      </c>
    </row>
    <row r="4" spans="1:8" ht="17.25" customHeight="1">
      <c r="A4" s="80" t="s">
        <v>72</v>
      </c>
      <c r="B4" s="81" t="s">
        <v>73</v>
      </c>
      <c r="C4" s="82" t="s">
        <v>133</v>
      </c>
      <c r="D4" s="83"/>
      <c r="E4" s="83"/>
      <c r="F4" s="83"/>
      <c r="G4" s="83"/>
      <c r="H4" s="84"/>
    </row>
    <row r="5" spans="1:8" ht="15" customHeight="1">
      <c r="A5" s="80"/>
      <c r="B5" s="81"/>
      <c r="C5" s="85" t="s">
        <v>50</v>
      </c>
      <c r="D5" s="85" t="s">
        <v>134</v>
      </c>
      <c r="E5" s="85"/>
      <c r="F5" s="85"/>
      <c r="G5" s="85" t="s">
        <v>54</v>
      </c>
      <c r="H5" s="85" t="s">
        <v>135</v>
      </c>
    </row>
    <row r="6" spans="1:8" ht="34.5" customHeight="1">
      <c r="A6" s="80"/>
      <c r="B6" s="81"/>
      <c r="C6" s="85"/>
      <c r="D6" s="85" t="s">
        <v>10</v>
      </c>
      <c r="E6" s="85" t="s">
        <v>136</v>
      </c>
      <c r="F6" s="85" t="s">
        <v>137</v>
      </c>
      <c r="G6" s="85"/>
      <c r="H6" s="85"/>
    </row>
    <row r="7" spans="1:8" ht="24.75" customHeight="1">
      <c r="A7" s="86" t="s">
        <v>138</v>
      </c>
      <c r="B7" s="87" t="s">
        <v>138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24.75" customHeight="1">
      <c r="A8" s="89" t="s">
        <v>5</v>
      </c>
      <c r="B8" s="75" t="s">
        <v>50</v>
      </c>
      <c r="C8" s="64"/>
      <c r="D8" s="64"/>
      <c r="E8" s="64"/>
      <c r="F8" s="90"/>
      <c r="G8" s="90"/>
      <c r="H8" s="90"/>
    </row>
    <row r="9" spans="1:8" ht="24.75" customHeight="1">
      <c r="A9" s="89" t="s">
        <v>139</v>
      </c>
      <c r="B9" s="91" t="s">
        <v>140</v>
      </c>
      <c r="C9" s="64">
        <f aca="true" t="shared" si="0" ref="C9:C12">D9</f>
        <v>3422986</v>
      </c>
      <c r="D9" s="64">
        <f aca="true" t="shared" si="1" ref="D9:D11">E9+F9+G9+H9</f>
        <v>3422986</v>
      </c>
      <c r="E9" s="64">
        <v>3422986</v>
      </c>
      <c r="F9" s="90"/>
      <c r="G9" s="90"/>
      <c r="H9" s="90"/>
    </row>
    <row r="10" spans="1:8" ht="24.75" customHeight="1">
      <c r="A10" s="226" t="s">
        <v>141</v>
      </c>
      <c r="B10" s="91" t="s">
        <v>142</v>
      </c>
      <c r="C10" s="64">
        <f t="shared" si="0"/>
        <v>944832</v>
      </c>
      <c r="D10" s="64">
        <f t="shared" si="1"/>
        <v>944832</v>
      </c>
      <c r="E10" s="64">
        <v>944832</v>
      </c>
      <c r="F10" s="90"/>
      <c r="G10" s="90"/>
      <c r="H10" s="90"/>
    </row>
    <row r="11" spans="1:9" s="27" customFormat="1" ht="24.75" customHeight="1">
      <c r="A11" s="92"/>
      <c r="B11" s="93" t="s">
        <v>143</v>
      </c>
      <c r="C11" s="94">
        <f t="shared" si="0"/>
        <v>944832</v>
      </c>
      <c r="D11" s="64">
        <f t="shared" si="1"/>
        <v>944832</v>
      </c>
      <c r="E11" s="95">
        <v>944832</v>
      </c>
      <c r="F11" s="96"/>
      <c r="G11" s="96"/>
      <c r="H11" s="96"/>
      <c r="I11" s="26"/>
    </row>
    <row r="12" spans="1:8" ht="24.75" customHeight="1">
      <c r="A12" s="89">
        <v>2010301</v>
      </c>
      <c r="B12" s="75" t="s">
        <v>76</v>
      </c>
      <c r="C12" s="64">
        <f t="shared" si="0"/>
        <v>720290</v>
      </c>
      <c r="D12" s="64">
        <v>720290</v>
      </c>
      <c r="E12" s="64">
        <v>720290</v>
      </c>
      <c r="F12" s="90"/>
      <c r="G12" s="90"/>
      <c r="H12" s="90"/>
    </row>
    <row r="13" spans="1:8" ht="24.75" customHeight="1">
      <c r="A13" s="72">
        <v>301</v>
      </c>
      <c r="B13" s="75" t="s">
        <v>105</v>
      </c>
      <c r="C13" s="64">
        <f aca="true" t="shared" si="2" ref="C12:C43">D13</f>
        <v>549217</v>
      </c>
      <c r="D13" s="64">
        <f aca="true" t="shared" si="3" ref="D12:D43">E13+F13+G13+H13</f>
        <v>549217</v>
      </c>
      <c r="E13" s="64">
        <v>549217</v>
      </c>
      <c r="F13" s="90"/>
      <c r="G13" s="90"/>
      <c r="H13" s="90"/>
    </row>
    <row r="14" spans="1:8" ht="24.75" customHeight="1">
      <c r="A14" s="76">
        <v>30101</v>
      </c>
      <c r="B14" s="75" t="s">
        <v>144</v>
      </c>
      <c r="C14" s="64">
        <f t="shared" si="2"/>
        <v>236316</v>
      </c>
      <c r="D14" s="64">
        <f t="shared" si="3"/>
        <v>236316</v>
      </c>
      <c r="E14" s="64">
        <v>236316</v>
      </c>
      <c r="F14" s="90"/>
      <c r="G14" s="90"/>
      <c r="H14" s="90"/>
    </row>
    <row r="15" spans="1:8" ht="24.75" customHeight="1">
      <c r="A15" s="76">
        <v>30102</v>
      </c>
      <c r="B15" s="75" t="s">
        <v>145</v>
      </c>
      <c r="C15" s="64">
        <f t="shared" si="2"/>
        <v>189180</v>
      </c>
      <c r="D15" s="64">
        <f t="shared" si="3"/>
        <v>189180</v>
      </c>
      <c r="E15" s="64">
        <v>189180</v>
      </c>
      <c r="F15" s="90"/>
      <c r="G15" s="90"/>
      <c r="H15" s="90"/>
    </row>
    <row r="16" spans="1:8" ht="24.75" customHeight="1">
      <c r="A16" s="76">
        <v>30103</v>
      </c>
      <c r="B16" s="75" t="s">
        <v>146</v>
      </c>
      <c r="C16" s="64">
        <f t="shared" si="2"/>
        <v>19693</v>
      </c>
      <c r="D16" s="64">
        <f t="shared" si="3"/>
        <v>19693</v>
      </c>
      <c r="E16" s="64">
        <v>19693</v>
      </c>
      <c r="F16" s="90"/>
      <c r="G16" s="90"/>
      <c r="H16" s="90"/>
    </row>
    <row r="17" spans="1:8" ht="24.75" customHeight="1">
      <c r="A17" s="76">
        <v>30102</v>
      </c>
      <c r="B17" s="75" t="s">
        <v>145</v>
      </c>
      <c r="C17" s="64">
        <f t="shared" si="2"/>
        <v>35108</v>
      </c>
      <c r="D17" s="64">
        <f t="shared" si="3"/>
        <v>35108</v>
      </c>
      <c r="E17" s="64">
        <v>35108</v>
      </c>
      <c r="F17" s="90"/>
      <c r="G17" s="90"/>
      <c r="H17" s="90"/>
    </row>
    <row r="18" spans="1:8" ht="24.75" customHeight="1">
      <c r="A18" s="76">
        <v>30103</v>
      </c>
      <c r="B18" s="75" t="s">
        <v>146</v>
      </c>
      <c r="C18" s="64">
        <f t="shared" si="2"/>
        <v>49000</v>
      </c>
      <c r="D18" s="64">
        <f t="shared" si="3"/>
        <v>49000</v>
      </c>
      <c r="E18" s="64">
        <v>49000</v>
      </c>
      <c r="F18" s="90"/>
      <c r="G18" s="90"/>
      <c r="H18" s="90"/>
    </row>
    <row r="19" spans="1:8" ht="24.75" customHeight="1">
      <c r="A19" s="76">
        <v>30199</v>
      </c>
      <c r="B19" s="75" t="s">
        <v>147</v>
      </c>
      <c r="C19" s="64">
        <f t="shared" si="2"/>
        <v>19920</v>
      </c>
      <c r="D19" s="64">
        <f t="shared" si="3"/>
        <v>19920</v>
      </c>
      <c r="E19" s="64">
        <v>19920</v>
      </c>
      <c r="F19" s="90"/>
      <c r="G19" s="90"/>
      <c r="H19" s="90"/>
    </row>
    <row r="20" spans="1:8" ht="24.75" customHeight="1">
      <c r="A20" s="72">
        <v>302</v>
      </c>
      <c r="B20" s="75" t="s">
        <v>107</v>
      </c>
      <c r="C20" s="64">
        <f t="shared" si="2"/>
        <v>167532</v>
      </c>
      <c r="D20" s="64">
        <f t="shared" si="3"/>
        <v>167532</v>
      </c>
      <c r="E20" s="64">
        <v>167532</v>
      </c>
      <c r="F20" s="90"/>
      <c r="G20" s="90"/>
      <c r="H20" s="90"/>
    </row>
    <row r="21" spans="1:8" ht="24.75" customHeight="1">
      <c r="A21" s="76">
        <v>30201</v>
      </c>
      <c r="B21" s="75" t="s">
        <v>148</v>
      </c>
      <c r="C21" s="97">
        <f t="shared" si="2"/>
        <v>17500</v>
      </c>
      <c r="D21" s="64">
        <f t="shared" si="3"/>
        <v>17500</v>
      </c>
      <c r="E21" s="64">
        <v>17500</v>
      </c>
      <c r="F21" s="90"/>
      <c r="G21" s="90"/>
      <c r="H21" s="90"/>
    </row>
    <row r="22" spans="1:8" ht="24.75" customHeight="1">
      <c r="A22" s="76">
        <v>30207</v>
      </c>
      <c r="B22" s="75" t="s">
        <v>149</v>
      </c>
      <c r="C22" s="97">
        <f t="shared" si="2"/>
        <v>15000</v>
      </c>
      <c r="D22" s="64">
        <f t="shared" si="3"/>
        <v>15000</v>
      </c>
      <c r="E22" s="64">
        <v>15000</v>
      </c>
      <c r="F22" s="90"/>
      <c r="G22" s="90"/>
      <c r="H22" s="90"/>
    </row>
    <row r="23" spans="1:8" ht="24.75" customHeight="1">
      <c r="A23" s="76">
        <v>30217</v>
      </c>
      <c r="B23" s="75" t="s">
        <v>150</v>
      </c>
      <c r="C23" s="97">
        <f t="shared" si="2"/>
        <v>9500</v>
      </c>
      <c r="D23" s="64">
        <f t="shared" si="3"/>
        <v>9500</v>
      </c>
      <c r="E23" s="64">
        <v>9500</v>
      </c>
      <c r="F23" s="90"/>
      <c r="G23" s="90"/>
      <c r="H23" s="90"/>
    </row>
    <row r="24" spans="1:8" ht="24.75" customHeight="1">
      <c r="A24" s="76">
        <v>30208</v>
      </c>
      <c r="B24" s="75" t="s">
        <v>151</v>
      </c>
      <c r="C24" s="97">
        <f t="shared" si="2"/>
        <v>29146</v>
      </c>
      <c r="D24" s="64">
        <f t="shared" si="3"/>
        <v>29146</v>
      </c>
      <c r="E24" s="64">
        <v>29146</v>
      </c>
      <c r="F24" s="90"/>
      <c r="G24" s="90"/>
      <c r="H24" s="90"/>
    </row>
    <row r="25" spans="1:8" ht="24.75" customHeight="1">
      <c r="A25" s="76">
        <v>30205</v>
      </c>
      <c r="B25" s="75" t="s">
        <v>152</v>
      </c>
      <c r="C25" s="97">
        <f t="shared" si="2"/>
        <v>6000</v>
      </c>
      <c r="D25" s="64">
        <f t="shared" si="3"/>
        <v>6000</v>
      </c>
      <c r="E25" s="64">
        <v>6000</v>
      </c>
      <c r="F25" s="90"/>
      <c r="G25" s="90"/>
      <c r="H25" s="90"/>
    </row>
    <row r="26" spans="1:8" ht="24.75" customHeight="1">
      <c r="A26" s="76">
        <v>30206</v>
      </c>
      <c r="B26" s="75" t="s">
        <v>153</v>
      </c>
      <c r="C26" s="97">
        <f t="shared" si="2"/>
        <v>14000</v>
      </c>
      <c r="D26" s="64">
        <f t="shared" si="3"/>
        <v>14000</v>
      </c>
      <c r="E26" s="64">
        <v>14000</v>
      </c>
      <c r="F26" s="90"/>
      <c r="G26" s="90"/>
      <c r="H26" s="90"/>
    </row>
    <row r="27" spans="1:8" ht="24.75" customHeight="1">
      <c r="A27" s="76">
        <v>30228</v>
      </c>
      <c r="B27" s="75" t="s">
        <v>154</v>
      </c>
      <c r="C27" s="97">
        <f t="shared" si="2"/>
        <v>8426</v>
      </c>
      <c r="D27" s="64">
        <f t="shared" si="3"/>
        <v>8426</v>
      </c>
      <c r="E27" s="64">
        <v>8426</v>
      </c>
      <c r="F27" s="90"/>
      <c r="G27" s="90"/>
      <c r="H27" s="90"/>
    </row>
    <row r="28" spans="1:10" ht="24.75" customHeight="1">
      <c r="A28" s="76">
        <v>30299</v>
      </c>
      <c r="B28" s="75" t="s">
        <v>155</v>
      </c>
      <c r="C28" s="97">
        <f t="shared" si="2"/>
        <v>10000</v>
      </c>
      <c r="D28" s="64">
        <f t="shared" si="3"/>
        <v>10000</v>
      </c>
      <c r="E28" s="64">
        <v>10000</v>
      </c>
      <c r="F28" s="90"/>
      <c r="G28" s="90"/>
      <c r="H28" s="90"/>
      <c r="J28" s="99"/>
    </row>
    <row r="29" spans="1:8" ht="24.75" customHeight="1">
      <c r="A29" s="76">
        <v>30239</v>
      </c>
      <c r="B29" s="75" t="s">
        <v>156</v>
      </c>
      <c r="C29" s="97">
        <f t="shared" si="2"/>
        <v>57960</v>
      </c>
      <c r="D29" s="64">
        <f t="shared" si="3"/>
        <v>57960</v>
      </c>
      <c r="E29" s="64">
        <v>57960</v>
      </c>
      <c r="F29" s="90"/>
      <c r="G29" s="90"/>
      <c r="H29" s="90"/>
    </row>
    <row r="30" spans="1:8" ht="24.75" customHeight="1">
      <c r="A30" s="72">
        <v>303</v>
      </c>
      <c r="B30" s="75" t="s">
        <v>157</v>
      </c>
      <c r="C30" s="64">
        <f t="shared" si="2"/>
        <v>840</v>
      </c>
      <c r="D30" s="64">
        <f t="shared" si="3"/>
        <v>840</v>
      </c>
      <c r="E30" s="64">
        <v>840</v>
      </c>
      <c r="F30" s="90"/>
      <c r="G30" s="90"/>
      <c r="H30" s="90"/>
    </row>
    <row r="31" spans="1:8" ht="24.75" customHeight="1">
      <c r="A31" s="76">
        <v>30399</v>
      </c>
      <c r="B31" s="75" t="s">
        <v>158</v>
      </c>
      <c r="C31" s="64">
        <f t="shared" si="2"/>
        <v>840</v>
      </c>
      <c r="D31" s="64">
        <f t="shared" si="3"/>
        <v>840</v>
      </c>
      <c r="E31" s="64">
        <v>840</v>
      </c>
      <c r="F31" s="90"/>
      <c r="G31" s="90"/>
      <c r="H31" s="90"/>
    </row>
    <row r="32" spans="1:8" ht="24.75" customHeight="1">
      <c r="A32" s="89">
        <v>2049901</v>
      </c>
      <c r="B32" s="75" t="s">
        <v>78</v>
      </c>
      <c r="C32" s="64">
        <f t="shared" si="2"/>
        <v>2000</v>
      </c>
      <c r="D32" s="64">
        <f t="shared" si="3"/>
        <v>2000</v>
      </c>
      <c r="E32" s="64">
        <v>2000</v>
      </c>
      <c r="F32" s="90"/>
      <c r="G32" s="90"/>
      <c r="H32" s="90"/>
    </row>
    <row r="33" spans="1:8" ht="24.75" customHeight="1">
      <c r="A33" s="72">
        <v>302</v>
      </c>
      <c r="B33" s="75" t="s">
        <v>107</v>
      </c>
      <c r="C33" s="98">
        <f t="shared" si="2"/>
        <v>2000</v>
      </c>
      <c r="D33" s="64">
        <f t="shared" si="3"/>
        <v>2000</v>
      </c>
      <c r="E33" s="64">
        <v>2000</v>
      </c>
      <c r="F33" s="90"/>
      <c r="G33" s="90"/>
      <c r="H33" s="90"/>
    </row>
    <row r="34" spans="1:8" ht="24.75" customHeight="1">
      <c r="A34" s="76">
        <v>30299</v>
      </c>
      <c r="B34" s="75" t="s">
        <v>155</v>
      </c>
      <c r="C34" s="97">
        <f t="shared" si="2"/>
        <v>2000</v>
      </c>
      <c r="D34" s="64">
        <f t="shared" si="3"/>
        <v>2000</v>
      </c>
      <c r="E34" s="64">
        <v>2000</v>
      </c>
      <c r="F34" s="90"/>
      <c r="G34" s="90"/>
      <c r="H34" s="90"/>
    </row>
    <row r="35" spans="1:8" ht="24.75" customHeight="1">
      <c r="A35" s="89">
        <v>2080504</v>
      </c>
      <c r="B35" s="75" t="s">
        <v>79</v>
      </c>
      <c r="C35" s="64">
        <f t="shared" si="2"/>
        <v>600</v>
      </c>
      <c r="D35" s="64">
        <f t="shared" si="3"/>
        <v>600</v>
      </c>
      <c r="E35" s="64">
        <v>600</v>
      </c>
      <c r="F35" s="90"/>
      <c r="G35" s="90"/>
      <c r="H35" s="90"/>
    </row>
    <row r="36" spans="1:8" ht="24.75" customHeight="1">
      <c r="A36" s="72">
        <v>302</v>
      </c>
      <c r="B36" s="75" t="s">
        <v>107</v>
      </c>
      <c r="C36" s="98">
        <f t="shared" si="2"/>
        <v>600</v>
      </c>
      <c r="D36" s="64">
        <f t="shared" si="3"/>
        <v>600</v>
      </c>
      <c r="E36" s="64">
        <v>600</v>
      </c>
      <c r="F36" s="90"/>
      <c r="G36" s="90"/>
      <c r="H36" s="90"/>
    </row>
    <row r="37" spans="1:8" ht="24.75" customHeight="1">
      <c r="A37" s="76">
        <v>30299</v>
      </c>
      <c r="B37" s="75" t="s">
        <v>155</v>
      </c>
      <c r="C37" s="97">
        <f t="shared" si="2"/>
        <v>600</v>
      </c>
      <c r="D37" s="64">
        <f t="shared" si="3"/>
        <v>600</v>
      </c>
      <c r="E37" s="64">
        <v>600</v>
      </c>
      <c r="F37" s="90"/>
      <c r="G37" s="90"/>
      <c r="H37" s="90"/>
    </row>
    <row r="38" spans="1:8" ht="24.75" customHeight="1">
      <c r="A38" s="89">
        <v>2080505</v>
      </c>
      <c r="B38" s="75" t="s">
        <v>80</v>
      </c>
      <c r="C38" s="64">
        <f t="shared" si="2"/>
        <v>88198</v>
      </c>
      <c r="D38" s="64">
        <f t="shared" si="3"/>
        <v>88198</v>
      </c>
      <c r="E38" s="64">
        <v>88198</v>
      </c>
      <c r="F38" s="90"/>
      <c r="G38" s="90"/>
      <c r="H38" s="90"/>
    </row>
    <row r="39" spans="1:8" ht="24.75" customHeight="1">
      <c r="A39" s="72">
        <v>301</v>
      </c>
      <c r="B39" s="75" t="s">
        <v>105</v>
      </c>
      <c r="C39" s="64">
        <f t="shared" si="2"/>
        <v>88198</v>
      </c>
      <c r="D39" s="64">
        <f t="shared" si="3"/>
        <v>88198</v>
      </c>
      <c r="E39" s="64">
        <v>88198</v>
      </c>
      <c r="F39" s="90"/>
      <c r="G39" s="90"/>
      <c r="H39" s="90"/>
    </row>
    <row r="40" spans="1:8" ht="24.75" customHeight="1">
      <c r="A40" s="76">
        <v>30108</v>
      </c>
      <c r="B40" s="75" t="s">
        <v>159</v>
      </c>
      <c r="C40" s="64">
        <f t="shared" si="2"/>
        <v>88198</v>
      </c>
      <c r="D40" s="64">
        <f t="shared" si="3"/>
        <v>88198</v>
      </c>
      <c r="E40" s="64">
        <v>88198</v>
      </c>
      <c r="F40" s="90"/>
      <c r="G40" s="90"/>
      <c r="H40" s="90"/>
    </row>
    <row r="41" spans="1:8" ht="24.75" customHeight="1">
      <c r="A41" s="89">
        <v>2082702</v>
      </c>
      <c r="B41" s="75" t="s">
        <v>81</v>
      </c>
      <c r="C41" s="64">
        <f t="shared" si="2"/>
        <v>882</v>
      </c>
      <c r="D41" s="64">
        <f t="shared" si="3"/>
        <v>882</v>
      </c>
      <c r="E41" s="64">
        <v>882</v>
      </c>
      <c r="F41" s="90"/>
      <c r="G41" s="90"/>
      <c r="H41" s="90"/>
    </row>
    <row r="42" spans="1:8" ht="24.75" customHeight="1">
      <c r="A42" s="72">
        <v>301</v>
      </c>
      <c r="B42" s="75" t="s">
        <v>105</v>
      </c>
      <c r="C42" s="64">
        <f t="shared" si="2"/>
        <v>882</v>
      </c>
      <c r="D42" s="64">
        <f t="shared" si="3"/>
        <v>882</v>
      </c>
      <c r="E42" s="64">
        <v>882</v>
      </c>
      <c r="F42" s="90"/>
      <c r="G42" s="90"/>
      <c r="H42" s="90"/>
    </row>
    <row r="43" spans="1:8" ht="24.75" customHeight="1">
      <c r="A43" s="76">
        <v>30112</v>
      </c>
      <c r="B43" s="75" t="s">
        <v>160</v>
      </c>
      <c r="C43" s="64">
        <f t="shared" si="2"/>
        <v>882</v>
      </c>
      <c r="D43" s="64">
        <f t="shared" si="3"/>
        <v>882</v>
      </c>
      <c r="E43" s="64">
        <v>882</v>
      </c>
      <c r="F43" s="90"/>
      <c r="G43" s="90"/>
      <c r="H43" s="90"/>
    </row>
    <row r="44" spans="1:8" ht="24.75" customHeight="1">
      <c r="A44" s="89">
        <v>2082703</v>
      </c>
      <c r="B44" s="75" t="s">
        <v>161</v>
      </c>
      <c r="C44" s="64">
        <f aca="true" t="shared" si="4" ref="C44:C75">D44</f>
        <v>1323</v>
      </c>
      <c r="D44" s="64">
        <f aca="true" t="shared" si="5" ref="D44:D75">E44+F44+G44+H44</f>
        <v>1323</v>
      </c>
      <c r="E44" s="64">
        <v>1323</v>
      </c>
      <c r="F44" s="90"/>
      <c r="G44" s="90"/>
      <c r="H44" s="90"/>
    </row>
    <row r="45" spans="1:8" ht="24.75" customHeight="1">
      <c r="A45" s="72">
        <v>301</v>
      </c>
      <c r="B45" s="75" t="s">
        <v>105</v>
      </c>
      <c r="C45" s="64">
        <f t="shared" si="4"/>
        <v>1323</v>
      </c>
      <c r="D45" s="64">
        <f t="shared" si="5"/>
        <v>1323</v>
      </c>
      <c r="E45" s="64">
        <v>1323</v>
      </c>
      <c r="F45" s="90"/>
      <c r="G45" s="90"/>
      <c r="H45" s="90"/>
    </row>
    <row r="46" spans="1:8" ht="24.75" customHeight="1">
      <c r="A46" s="76">
        <v>30112</v>
      </c>
      <c r="B46" s="75" t="s">
        <v>160</v>
      </c>
      <c r="C46" s="64">
        <f t="shared" si="4"/>
        <v>1323</v>
      </c>
      <c r="D46" s="64">
        <f t="shared" si="5"/>
        <v>1323</v>
      </c>
      <c r="E46" s="64">
        <v>1323</v>
      </c>
      <c r="F46" s="90"/>
      <c r="G46" s="90"/>
      <c r="H46" s="90"/>
    </row>
    <row r="47" spans="1:8" ht="24.75" customHeight="1">
      <c r="A47" s="89">
        <v>2100799</v>
      </c>
      <c r="B47" s="75" t="s">
        <v>86</v>
      </c>
      <c r="C47" s="64">
        <f t="shared" si="4"/>
        <v>840</v>
      </c>
      <c r="D47" s="64">
        <f t="shared" si="5"/>
        <v>840</v>
      </c>
      <c r="E47" s="64">
        <v>840</v>
      </c>
      <c r="F47" s="90"/>
      <c r="G47" s="90"/>
      <c r="H47" s="90"/>
    </row>
    <row r="48" spans="1:8" ht="24.75" customHeight="1">
      <c r="A48" s="72">
        <v>301</v>
      </c>
      <c r="B48" s="75" t="s">
        <v>105</v>
      </c>
      <c r="C48" s="64">
        <f t="shared" si="4"/>
        <v>840</v>
      </c>
      <c r="D48" s="64">
        <f t="shared" si="5"/>
        <v>840</v>
      </c>
      <c r="E48" s="64">
        <v>840</v>
      </c>
      <c r="F48" s="90"/>
      <c r="G48" s="90"/>
      <c r="H48" s="90"/>
    </row>
    <row r="49" spans="1:8" ht="24.75" customHeight="1">
      <c r="A49" s="76">
        <v>30199</v>
      </c>
      <c r="B49" s="75" t="s">
        <v>147</v>
      </c>
      <c r="C49" s="64">
        <f t="shared" si="4"/>
        <v>840</v>
      </c>
      <c r="D49" s="64">
        <f t="shared" si="5"/>
        <v>840</v>
      </c>
      <c r="E49" s="64">
        <v>840</v>
      </c>
      <c r="F49" s="90"/>
      <c r="G49" s="90"/>
      <c r="H49" s="90"/>
    </row>
    <row r="50" spans="1:8" ht="24.75" customHeight="1">
      <c r="A50" s="89">
        <v>2101101</v>
      </c>
      <c r="B50" s="75" t="s">
        <v>87</v>
      </c>
      <c r="C50" s="64">
        <f t="shared" si="4"/>
        <v>35279</v>
      </c>
      <c r="D50" s="64">
        <f t="shared" si="5"/>
        <v>35279</v>
      </c>
      <c r="E50" s="64">
        <v>35279</v>
      </c>
      <c r="F50" s="90"/>
      <c r="G50" s="90"/>
      <c r="H50" s="90"/>
    </row>
    <row r="51" spans="1:8" ht="24.75" customHeight="1">
      <c r="A51" s="72">
        <v>301</v>
      </c>
      <c r="B51" s="75" t="s">
        <v>105</v>
      </c>
      <c r="C51" s="64">
        <f t="shared" si="4"/>
        <v>35279</v>
      </c>
      <c r="D51" s="64">
        <f t="shared" si="5"/>
        <v>35279</v>
      </c>
      <c r="E51" s="64">
        <v>35279</v>
      </c>
      <c r="F51" s="90"/>
      <c r="G51" s="90"/>
      <c r="H51" s="90"/>
    </row>
    <row r="52" spans="1:8" ht="24.75" customHeight="1">
      <c r="A52" s="76">
        <v>30110</v>
      </c>
      <c r="B52" s="75" t="s">
        <v>162</v>
      </c>
      <c r="C52" s="64">
        <f t="shared" si="4"/>
        <v>35279</v>
      </c>
      <c r="D52" s="64">
        <f t="shared" si="5"/>
        <v>35279</v>
      </c>
      <c r="E52" s="64">
        <v>35279</v>
      </c>
      <c r="F52" s="90"/>
      <c r="G52" s="90"/>
      <c r="H52" s="90"/>
    </row>
    <row r="53" spans="1:8" ht="24.75" customHeight="1">
      <c r="A53" s="89">
        <v>2101103</v>
      </c>
      <c r="B53" s="75" t="s">
        <v>88</v>
      </c>
      <c r="C53" s="64">
        <f t="shared" si="4"/>
        <v>11521</v>
      </c>
      <c r="D53" s="64">
        <f t="shared" si="5"/>
        <v>11521</v>
      </c>
      <c r="E53" s="64">
        <v>11521</v>
      </c>
      <c r="F53" s="90"/>
      <c r="G53" s="90"/>
      <c r="H53" s="90"/>
    </row>
    <row r="54" spans="1:8" ht="24.75" customHeight="1">
      <c r="A54" s="72">
        <v>301</v>
      </c>
      <c r="B54" s="75" t="s">
        <v>105</v>
      </c>
      <c r="C54" s="64">
        <f t="shared" si="4"/>
        <v>11521</v>
      </c>
      <c r="D54" s="64">
        <f t="shared" si="5"/>
        <v>11521</v>
      </c>
      <c r="E54" s="64">
        <v>11521</v>
      </c>
      <c r="F54" s="90"/>
      <c r="G54" s="90"/>
      <c r="H54" s="90"/>
    </row>
    <row r="55" spans="1:8" ht="24.75" customHeight="1">
      <c r="A55" s="76">
        <v>30111</v>
      </c>
      <c r="B55" s="75" t="s">
        <v>163</v>
      </c>
      <c r="C55" s="64">
        <f t="shared" si="4"/>
        <v>8820</v>
      </c>
      <c r="D55" s="64">
        <f t="shared" si="5"/>
        <v>8820</v>
      </c>
      <c r="E55" s="64">
        <v>8820</v>
      </c>
      <c r="F55" s="90"/>
      <c r="G55" s="90"/>
      <c r="H55" s="90"/>
    </row>
    <row r="56" spans="1:8" ht="24.75" customHeight="1">
      <c r="A56" s="76">
        <v>30111</v>
      </c>
      <c r="B56" s="75" t="s">
        <v>163</v>
      </c>
      <c r="C56" s="64">
        <f t="shared" si="4"/>
        <v>2701</v>
      </c>
      <c r="D56" s="64">
        <f t="shared" si="5"/>
        <v>2701</v>
      </c>
      <c r="E56" s="64">
        <v>2701</v>
      </c>
      <c r="F56" s="90"/>
      <c r="G56" s="90"/>
      <c r="H56" s="90"/>
    </row>
    <row r="57" spans="1:8" ht="24.75" customHeight="1">
      <c r="A57" s="89">
        <v>2101199</v>
      </c>
      <c r="B57" s="75" t="s">
        <v>164</v>
      </c>
      <c r="C57" s="64">
        <f t="shared" si="4"/>
        <v>3500</v>
      </c>
      <c r="D57" s="64">
        <f t="shared" si="5"/>
        <v>3500</v>
      </c>
      <c r="E57" s="64">
        <v>3500</v>
      </c>
      <c r="F57" s="90"/>
      <c r="G57" s="90"/>
      <c r="H57" s="90"/>
    </row>
    <row r="58" spans="1:8" ht="24.75" customHeight="1">
      <c r="A58" s="72">
        <v>301</v>
      </c>
      <c r="B58" s="75" t="s">
        <v>105</v>
      </c>
      <c r="C58" s="64">
        <f t="shared" si="4"/>
        <v>3500</v>
      </c>
      <c r="D58" s="64">
        <f t="shared" si="5"/>
        <v>3500</v>
      </c>
      <c r="E58" s="64">
        <v>3500</v>
      </c>
      <c r="F58" s="90"/>
      <c r="G58" s="90"/>
      <c r="H58" s="90"/>
    </row>
    <row r="59" spans="1:8" ht="24.75" customHeight="1">
      <c r="A59" s="76">
        <v>30114</v>
      </c>
      <c r="B59" s="75" t="s">
        <v>165</v>
      </c>
      <c r="C59" s="64">
        <f t="shared" si="4"/>
        <v>3500</v>
      </c>
      <c r="D59" s="64">
        <f t="shared" si="5"/>
        <v>3500</v>
      </c>
      <c r="E59" s="64">
        <v>3500</v>
      </c>
      <c r="F59" s="90"/>
      <c r="G59" s="90"/>
      <c r="H59" s="90"/>
    </row>
    <row r="60" spans="1:8" ht="24.75" customHeight="1">
      <c r="A60" s="89">
        <v>2210201</v>
      </c>
      <c r="B60" s="75" t="s">
        <v>91</v>
      </c>
      <c r="C60" s="64">
        <f t="shared" si="4"/>
        <v>52919</v>
      </c>
      <c r="D60" s="64">
        <f t="shared" si="5"/>
        <v>52919</v>
      </c>
      <c r="E60" s="64">
        <v>52919</v>
      </c>
      <c r="F60" s="90"/>
      <c r="G60" s="90"/>
      <c r="H60" s="90"/>
    </row>
    <row r="61" spans="1:8" ht="24.75" customHeight="1">
      <c r="A61" s="72">
        <v>301</v>
      </c>
      <c r="B61" s="75" t="s">
        <v>105</v>
      </c>
      <c r="C61" s="64">
        <f t="shared" si="4"/>
        <v>52919</v>
      </c>
      <c r="D61" s="64">
        <f t="shared" si="5"/>
        <v>52919</v>
      </c>
      <c r="E61" s="64">
        <v>52919</v>
      </c>
      <c r="F61" s="90"/>
      <c r="G61" s="90"/>
      <c r="H61" s="90"/>
    </row>
    <row r="62" spans="1:8" ht="24.75" customHeight="1">
      <c r="A62" s="76">
        <v>30113</v>
      </c>
      <c r="B62" s="75" t="s">
        <v>91</v>
      </c>
      <c r="C62" s="64">
        <f t="shared" si="4"/>
        <v>52919</v>
      </c>
      <c r="D62" s="64">
        <f t="shared" si="5"/>
        <v>52919</v>
      </c>
      <c r="E62" s="64">
        <v>52919</v>
      </c>
      <c r="F62" s="90"/>
      <c r="G62" s="90"/>
      <c r="H62" s="90"/>
    </row>
    <row r="63" spans="1:8" ht="24.75" customHeight="1">
      <c r="A63" s="89">
        <v>2210203</v>
      </c>
      <c r="B63" s="75" t="s">
        <v>92</v>
      </c>
      <c r="C63" s="64">
        <f t="shared" si="4"/>
        <v>30182</v>
      </c>
      <c r="D63" s="64">
        <f t="shared" si="5"/>
        <v>30182</v>
      </c>
      <c r="E63" s="64">
        <v>30182</v>
      </c>
      <c r="F63" s="90"/>
      <c r="G63" s="90"/>
      <c r="H63" s="90"/>
    </row>
    <row r="64" spans="1:8" ht="24.75" customHeight="1">
      <c r="A64" s="72">
        <v>301</v>
      </c>
      <c r="B64" s="75" t="s">
        <v>105</v>
      </c>
      <c r="C64" s="64">
        <f t="shared" si="4"/>
        <v>30182</v>
      </c>
      <c r="D64" s="64">
        <f t="shared" si="5"/>
        <v>30182</v>
      </c>
      <c r="E64" s="64">
        <v>30182</v>
      </c>
      <c r="F64" s="90"/>
      <c r="G64" s="90"/>
      <c r="H64" s="90"/>
    </row>
    <row r="65" spans="1:8" ht="24.75" customHeight="1">
      <c r="A65" s="76">
        <v>30102</v>
      </c>
      <c r="B65" s="75" t="s">
        <v>145</v>
      </c>
      <c r="C65" s="64">
        <f t="shared" si="4"/>
        <v>30182</v>
      </c>
      <c r="D65" s="64">
        <f t="shared" si="5"/>
        <v>30182</v>
      </c>
      <c r="E65" s="64">
        <v>30182</v>
      </c>
      <c r="F65" s="90"/>
      <c r="G65" s="90"/>
      <c r="H65" s="90"/>
    </row>
    <row r="66" spans="1:9" s="27" customFormat="1" ht="24.75" customHeight="1">
      <c r="A66" s="89"/>
      <c r="B66" s="100" t="s">
        <v>166</v>
      </c>
      <c r="C66" s="64">
        <f t="shared" si="4"/>
        <v>1938514</v>
      </c>
      <c r="D66" s="64">
        <f t="shared" si="5"/>
        <v>1938514</v>
      </c>
      <c r="E66" s="64">
        <v>1938514</v>
      </c>
      <c r="F66" s="90"/>
      <c r="G66" s="90"/>
      <c r="H66" s="90"/>
      <c r="I66" s="26"/>
    </row>
    <row r="67" spans="1:9" s="27" customFormat="1" ht="24.75" customHeight="1">
      <c r="A67" s="92"/>
      <c r="B67" s="93" t="s">
        <v>143</v>
      </c>
      <c r="C67" s="94">
        <f t="shared" si="4"/>
        <v>1938514</v>
      </c>
      <c r="D67" s="64">
        <f t="shared" si="5"/>
        <v>1938514</v>
      </c>
      <c r="E67" s="95">
        <v>1938514</v>
      </c>
      <c r="F67" s="96"/>
      <c r="G67" s="96"/>
      <c r="H67" s="96"/>
      <c r="I67" s="26"/>
    </row>
    <row r="68" spans="1:8" ht="24.75" customHeight="1">
      <c r="A68" s="89">
        <v>2080208</v>
      </c>
      <c r="B68" s="75" t="s">
        <v>83</v>
      </c>
      <c r="C68" s="64">
        <f t="shared" si="4"/>
        <v>1938514</v>
      </c>
      <c r="D68" s="64">
        <f t="shared" si="5"/>
        <v>1938514</v>
      </c>
      <c r="E68" s="64">
        <v>1938514</v>
      </c>
      <c r="F68" s="90"/>
      <c r="G68" s="90"/>
      <c r="H68" s="90"/>
    </row>
    <row r="69" spans="1:8" ht="24.75" customHeight="1">
      <c r="A69" s="72">
        <v>301</v>
      </c>
      <c r="B69" s="75" t="s">
        <v>105</v>
      </c>
      <c r="C69" s="64">
        <f aca="true" t="shared" si="6" ref="C69:C79">D69</f>
        <v>1667280</v>
      </c>
      <c r="D69" s="64">
        <f aca="true" t="shared" si="7" ref="D69:D79">E69+F69+G69+H69</f>
        <v>1667280</v>
      </c>
      <c r="E69" s="64">
        <v>1667280</v>
      </c>
      <c r="F69" s="90"/>
      <c r="G69" s="90"/>
      <c r="H69" s="90"/>
    </row>
    <row r="70" spans="1:8" ht="24.75" customHeight="1">
      <c r="A70" s="76">
        <v>30199</v>
      </c>
      <c r="B70" s="75" t="s">
        <v>147</v>
      </c>
      <c r="C70" s="64">
        <f t="shared" si="6"/>
        <v>1667280</v>
      </c>
      <c r="D70" s="64">
        <f t="shared" si="7"/>
        <v>1667280</v>
      </c>
      <c r="E70" s="64">
        <v>1667280</v>
      </c>
      <c r="F70" s="90"/>
      <c r="G70" s="90"/>
      <c r="H70" s="90"/>
    </row>
    <row r="71" spans="1:8" ht="24.75" customHeight="1">
      <c r="A71" s="72">
        <v>302</v>
      </c>
      <c r="B71" s="75" t="s">
        <v>107</v>
      </c>
      <c r="C71" s="98">
        <f t="shared" si="6"/>
        <v>271234</v>
      </c>
      <c r="D71" s="64">
        <f t="shared" si="7"/>
        <v>271234</v>
      </c>
      <c r="E71" s="64">
        <v>271234</v>
      </c>
      <c r="F71" s="90"/>
      <c r="G71" s="90"/>
      <c r="H71" s="90"/>
    </row>
    <row r="72" spans="1:8" ht="24.75" customHeight="1">
      <c r="A72" s="76">
        <v>30208</v>
      </c>
      <c r="B72" s="75" t="s">
        <v>151</v>
      </c>
      <c r="C72" s="97">
        <f t="shared" si="6"/>
        <v>83234</v>
      </c>
      <c r="D72" s="64">
        <f t="shared" si="7"/>
        <v>83234</v>
      </c>
      <c r="E72" s="64">
        <v>83234</v>
      </c>
      <c r="F72" s="90"/>
      <c r="G72" s="90"/>
      <c r="H72" s="90"/>
    </row>
    <row r="73" spans="1:8" ht="24.75" customHeight="1">
      <c r="A73" s="76">
        <v>30299</v>
      </c>
      <c r="B73" s="75" t="s">
        <v>155</v>
      </c>
      <c r="C73" s="97">
        <f t="shared" si="6"/>
        <v>188000</v>
      </c>
      <c r="D73" s="64">
        <f t="shared" si="7"/>
        <v>188000</v>
      </c>
      <c r="E73" s="64">
        <v>188000</v>
      </c>
      <c r="F73" s="90"/>
      <c r="G73" s="90"/>
      <c r="H73" s="90"/>
    </row>
    <row r="74" spans="1:9" s="27" customFormat="1" ht="24.75" customHeight="1">
      <c r="A74" s="89"/>
      <c r="B74" s="100" t="s">
        <v>167</v>
      </c>
      <c r="C74" s="64">
        <f t="shared" si="6"/>
        <v>483097</v>
      </c>
      <c r="D74" s="64">
        <f t="shared" si="7"/>
        <v>483097</v>
      </c>
      <c r="E74" s="64">
        <v>483097</v>
      </c>
      <c r="F74" s="90"/>
      <c r="G74" s="90"/>
      <c r="H74" s="90"/>
      <c r="I74" s="26"/>
    </row>
    <row r="75" spans="1:9" s="27" customFormat="1" ht="24.75" customHeight="1">
      <c r="A75" s="92"/>
      <c r="B75" s="93" t="s">
        <v>143</v>
      </c>
      <c r="C75" s="94">
        <f t="shared" si="6"/>
        <v>48309</v>
      </c>
      <c r="D75" s="64">
        <f t="shared" si="7"/>
        <v>48309</v>
      </c>
      <c r="E75" s="95">
        <v>48309</v>
      </c>
      <c r="F75" s="96"/>
      <c r="G75" s="96"/>
      <c r="H75" s="96"/>
      <c r="I75" s="26"/>
    </row>
    <row r="76" spans="1:8" ht="24.75" customHeight="1">
      <c r="A76" s="89">
        <v>2080106</v>
      </c>
      <c r="B76" s="75" t="s">
        <v>84</v>
      </c>
      <c r="C76" s="64">
        <f t="shared" si="6"/>
        <v>357539</v>
      </c>
      <c r="D76" s="64">
        <f t="shared" si="7"/>
        <v>357539</v>
      </c>
      <c r="E76" s="64">
        <v>357539</v>
      </c>
      <c r="F76" s="90"/>
      <c r="G76" s="90"/>
      <c r="H76" s="90"/>
    </row>
    <row r="77" spans="1:8" ht="24.75" customHeight="1">
      <c r="A77" s="72">
        <v>301</v>
      </c>
      <c r="B77" s="75" t="s">
        <v>105</v>
      </c>
      <c r="C77" s="64">
        <f t="shared" si="6"/>
        <v>320274</v>
      </c>
      <c r="D77" s="64">
        <f t="shared" si="7"/>
        <v>320274</v>
      </c>
      <c r="E77" s="64">
        <v>320274</v>
      </c>
      <c r="F77" s="90"/>
      <c r="G77" s="90"/>
      <c r="H77" s="90"/>
    </row>
    <row r="78" spans="1:8" ht="24.75" customHeight="1">
      <c r="A78" s="76">
        <v>30101</v>
      </c>
      <c r="B78" s="75" t="s">
        <v>144</v>
      </c>
      <c r="C78" s="64">
        <f t="shared" si="6"/>
        <v>141684</v>
      </c>
      <c r="D78" s="64">
        <f t="shared" si="7"/>
        <v>141684</v>
      </c>
      <c r="E78" s="64">
        <v>141684</v>
      </c>
      <c r="F78" s="90"/>
      <c r="G78" s="90"/>
      <c r="H78" s="90"/>
    </row>
    <row r="79" spans="1:8" ht="24.75" customHeight="1">
      <c r="A79" s="76">
        <v>30102</v>
      </c>
      <c r="B79" s="75" t="s">
        <v>145</v>
      </c>
      <c r="C79" s="64">
        <f t="shared" si="6"/>
        <v>9480</v>
      </c>
      <c r="D79" s="64">
        <f t="shared" si="7"/>
        <v>9480</v>
      </c>
      <c r="E79" s="64">
        <v>9480</v>
      </c>
      <c r="F79" s="90"/>
      <c r="G79" s="90"/>
      <c r="H79" s="90"/>
    </row>
    <row r="80" spans="1:8" ht="24.75" customHeight="1">
      <c r="A80" s="76">
        <v>30107</v>
      </c>
      <c r="B80" s="75" t="s">
        <v>168</v>
      </c>
      <c r="C80" s="64">
        <f aca="true" t="shared" si="8" ref="C80:C111">D80</f>
        <v>79152</v>
      </c>
      <c r="D80" s="64">
        <f aca="true" t="shared" si="9" ref="D80:D111">E80+F80+G80+H80</f>
        <v>79152</v>
      </c>
      <c r="E80" s="64">
        <v>79152</v>
      </c>
      <c r="F80" s="90"/>
      <c r="G80" s="90"/>
      <c r="H80" s="90"/>
    </row>
    <row r="81" spans="1:8" ht="24.75" customHeight="1">
      <c r="A81" s="76">
        <v>30102</v>
      </c>
      <c r="B81" s="75" t="s">
        <v>145</v>
      </c>
      <c r="C81" s="64">
        <f t="shared" si="8"/>
        <v>21036</v>
      </c>
      <c r="D81" s="64">
        <f t="shared" si="9"/>
        <v>21036</v>
      </c>
      <c r="E81" s="64">
        <v>21036</v>
      </c>
      <c r="F81" s="90"/>
      <c r="G81" s="90"/>
      <c r="H81" s="90"/>
    </row>
    <row r="82" spans="1:8" ht="24.75" customHeight="1">
      <c r="A82" s="76">
        <v>30103</v>
      </c>
      <c r="B82" s="75" t="s">
        <v>146</v>
      </c>
      <c r="C82" s="64">
        <f t="shared" si="8"/>
        <v>35000</v>
      </c>
      <c r="D82" s="64">
        <f t="shared" si="9"/>
        <v>35000</v>
      </c>
      <c r="E82" s="64">
        <v>35000</v>
      </c>
      <c r="F82" s="90"/>
      <c r="G82" s="90"/>
      <c r="H82" s="90"/>
    </row>
    <row r="83" spans="1:8" ht="24.75" customHeight="1">
      <c r="A83" s="76">
        <v>30107</v>
      </c>
      <c r="B83" s="75" t="s">
        <v>168</v>
      </c>
      <c r="C83" s="64">
        <f t="shared" si="8"/>
        <v>33922</v>
      </c>
      <c r="D83" s="64">
        <f t="shared" si="9"/>
        <v>33922</v>
      </c>
      <c r="E83" s="64">
        <v>33922</v>
      </c>
      <c r="F83" s="90"/>
      <c r="G83" s="90"/>
      <c r="H83" s="90"/>
    </row>
    <row r="84" spans="1:8" ht="24.75" customHeight="1">
      <c r="A84" s="72">
        <v>302</v>
      </c>
      <c r="B84" s="75" t="s">
        <v>107</v>
      </c>
      <c r="C84" s="64">
        <f t="shared" si="8"/>
        <v>35285</v>
      </c>
      <c r="D84" s="64">
        <f t="shared" si="9"/>
        <v>35285</v>
      </c>
      <c r="E84" s="64">
        <v>35285</v>
      </c>
      <c r="F84" s="90"/>
      <c r="G84" s="90"/>
      <c r="H84" s="90"/>
    </row>
    <row r="85" spans="1:8" ht="24.75" customHeight="1">
      <c r="A85" s="76">
        <v>30201</v>
      </c>
      <c r="B85" s="75" t="s">
        <v>148</v>
      </c>
      <c r="C85" s="97">
        <f t="shared" si="8"/>
        <v>5000</v>
      </c>
      <c r="D85" s="64">
        <f t="shared" si="9"/>
        <v>5000</v>
      </c>
      <c r="E85" s="64">
        <v>5000</v>
      </c>
      <c r="F85" s="90"/>
      <c r="G85" s="90"/>
      <c r="H85" s="90"/>
    </row>
    <row r="86" spans="1:8" ht="24.75" customHeight="1">
      <c r="A86" s="76">
        <v>30202</v>
      </c>
      <c r="B86" s="75" t="s">
        <v>169</v>
      </c>
      <c r="C86" s="97">
        <f t="shared" si="8"/>
        <v>5000</v>
      </c>
      <c r="D86" s="64">
        <f t="shared" si="9"/>
        <v>5000</v>
      </c>
      <c r="E86" s="64">
        <v>5000</v>
      </c>
      <c r="F86" s="90"/>
      <c r="G86" s="90"/>
      <c r="H86" s="90"/>
    </row>
    <row r="87" spans="1:8" ht="24.75" customHeight="1">
      <c r="A87" s="76">
        <v>30211</v>
      </c>
      <c r="B87" s="75" t="s">
        <v>170</v>
      </c>
      <c r="C87" s="97">
        <f t="shared" si="8"/>
        <v>20000</v>
      </c>
      <c r="D87" s="64">
        <f t="shared" si="9"/>
        <v>20000</v>
      </c>
      <c r="E87" s="64">
        <v>20000</v>
      </c>
      <c r="F87" s="90"/>
      <c r="G87" s="90"/>
      <c r="H87" s="90"/>
    </row>
    <row r="88" spans="1:8" ht="24.75" customHeight="1">
      <c r="A88" s="76">
        <v>30228</v>
      </c>
      <c r="B88" s="75" t="s">
        <v>154</v>
      </c>
      <c r="C88" s="97">
        <f t="shared" si="8"/>
        <v>5285</v>
      </c>
      <c r="D88" s="64">
        <f t="shared" si="9"/>
        <v>5285</v>
      </c>
      <c r="E88" s="64">
        <v>5285</v>
      </c>
      <c r="F88" s="90"/>
      <c r="G88" s="90"/>
      <c r="H88" s="90"/>
    </row>
    <row r="89" spans="1:8" ht="24.75" customHeight="1">
      <c r="A89" s="72">
        <v>303</v>
      </c>
      <c r="B89" s="75" t="s">
        <v>158</v>
      </c>
      <c r="C89" s="64">
        <f t="shared" si="8"/>
        <v>1980</v>
      </c>
      <c r="D89" s="64">
        <f t="shared" si="9"/>
        <v>1980</v>
      </c>
      <c r="E89" s="64">
        <v>1980</v>
      </c>
      <c r="F89" s="90"/>
      <c r="G89" s="90"/>
      <c r="H89" s="90"/>
    </row>
    <row r="90" spans="1:8" ht="24.75" customHeight="1">
      <c r="A90" s="76">
        <v>30399</v>
      </c>
      <c r="B90" s="75" t="s">
        <v>158</v>
      </c>
      <c r="C90" s="64">
        <f t="shared" si="8"/>
        <v>300</v>
      </c>
      <c r="D90" s="64">
        <f t="shared" si="9"/>
        <v>300</v>
      </c>
      <c r="E90" s="64">
        <v>300</v>
      </c>
      <c r="F90" s="90"/>
      <c r="G90" s="90"/>
      <c r="H90" s="90"/>
    </row>
    <row r="91" spans="1:8" ht="24.75" customHeight="1">
      <c r="A91" s="76">
        <v>30399</v>
      </c>
      <c r="B91" s="75" t="s">
        <v>158</v>
      </c>
      <c r="C91" s="64">
        <f t="shared" si="8"/>
        <v>1680</v>
      </c>
      <c r="D91" s="64">
        <f t="shared" si="9"/>
        <v>1680</v>
      </c>
      <c r="E91" s="64">
        <v>1680</v>
      </c>
      <c r="F91" s="90"/>
      <c r="G91" s="90"/>
      <c r="H91" s="90"/>
    </row>
    <row r="92" spans="1:8" ht="24.75" customHeight="1">
      <c r="A92" s="89">
        <v>2080505</v>
      </c>
      <c r="B92" s="75" t="s">
        <v>80</v>
      </c>
      <c r="C92" s="64">
        <f t="shared" si="8"/>
        <v>52848</v>
      </c>
      <c r="D92" s="64">
        <f t="shared" si="9"/>
        <v>52848</v>
      </c>
      <c r="E92" s="64">
        <v>52848</v>
      </c>
      <c r="F92" s="90"/>
      <c r="G92" s="90"/>
      <c r="H92" s="90"/>
    </row>
    <row r="93" spans="1:8" ht="24.75" customHeight="1">
      <c r="A93" s="72">
        <v>301</v>
      </c>
      <c r="B93" s="75" t="s">
        <v>105</v>
      </c>
      <c r="C93" s="64">
        <f t="shared" si="8"/>
        <v>52848</v>
      </c>
      <c r="D93" s="64">
        <f t="shared" si="9"/>
        <v>52848</v>
      </c>
      <c r="E93" s="64">
        <v>52848</v>
      </c>
      <c r="F93" s="90"/>
      <c r="G93" s="90"/>
      <c r="H93" s="90"/>
    </row>
    <row r="94" spans="1:8" ht="24.75" customHeight="1">
      <c r="A94" s="76">
        <v>30108</v>
      </c>
      <c r="B94" s="75" t="s">
        <v>159</v>
      </c>
      <c r="C94" s="64">
        <f t="shared" si="8"/>
        <v>52848</v>
      </c>
      <c r="D94" s="64">
        <f t="shared" si="9"/>
        <v>52848</v>
      </c>
      <c r="E94" s="64">
        <v>52848</v>
      </c>
      <c r="F94" s="90"/>
      <c r="G94" s="90"/>
      <c r="H94" s="90"/>
    </row>
    <row r="95" spans="1:8" ht="24.75" customHeight="1">
      <c r="A95" s="89">
        <v>2082701</v>
      </c>
      <c r="B95" s="75" t="s">
        <v>85</v>
      </c>
      <c r="C95" s="64">
        <f t="shared" si="8"/>
        <v>1321</v>
      </c>
      <c r="D95" s="64">
        <f t="shared" si="9"/>
        <v>1321</v>
      </c>
      <c r="E95" s="64">
        <v>1321</v>
      </c>
      <c r="F95" s="90"/>
      <c r="G95" s="90"/>
      <c r="H95" s="90"/>
    </row>
    <row r="96" spans="1:8" ht="24.75" customHeight="1">
      <c r="A96" s="72">
        <v>301</v>
      </c>
      <c r="B96" s="75" t="s">
        <v>105</v>
      </c>
      <c r="C96" s="64">
        <f t="shared" si="8"/>
        <v>1321</v>
      </c>
      <c r="D96" s="64">
        <f t="shared" si="9"/>
        <v>1321</v>
      </c>
      <c r="E96" s="64">
        <v>1321</v>
      </c>
      <c r="F96" s="90"/>
      <c r="G96" s="90"/>
      <c r="H96" s="90"/>
    </row>
    <row r="97" spans="1:8" ht="24.75" customHeight="1">
      <c r="A97" s="76">
        <v>30112</v>
      </c>
      <c r="B97" s="75" t="s">
        <v>160</v>
      </c>
      <c r="C97" s="64">
        <f t="shared" si="8"/>
        <v>1321</v>
      </c>
      <c r="D97" s="64">
        <f t="shared" si="9"/>
        <v>1321</v>
      </c>
      <c r="E97" s="64">
        <v>1321</v>
      </c>
      <c r="F97" s="90"/>
      <c r="G97" s="90"/>
      <c r="H97" s="90"/>
    </row>
    <row r="98" spans="1:9" s="27" customFormat="1" ht="24.75" customHeight="1">
      <c r="A98" s="89">
        <v>2082702</v>
      </c>
      <c r="B98" s="75" t="s">
        <v>81</v>
      </c>
      <c r="C98" s="64">
        <f t="shared" si="8"/>
        <v>528</v>
      </c>
      <c r="D98" s="64">
        <f t="shared" si="9"/>
        <v>528</v>
      </c>
      <c r="E98" s="64">
        <v>528</v>
      </c>
      <c r="F98" s="90"/>
      <c r="G98" s="90"/>
      <c r="H98" s="90"/>
      <c r="I98" s="26"/>
    </row>
    <row r="99" spans="1:9" s="27" customFormat="1" ht="24.75" customHeight="1">
      <c r="A99" s="72">
        <v>301</v>
      </c>
      <c r="B99" s="75" t="s">
        <v>105</v>
      </c>
      <c r="C99" s="64">
        <f t="shared" si="8"/>
        <v>528</v>
      </c>
      <c r="D99" s="64">
        <f t="shared" si="9"/>
        <v>528</v>
      </c>
      <c r="E99" s="64">
        <v>528</v>
      </c>
      <c r="F99" s="90"/>
      <c r="G99" s="90"/>
      <c r="H99" s="90"/>
      <c r="I99" s="26"/>
    </row>
    <row r="100" spans="1:9" s="27" customFormat="1" ht="24.75" customHeight="1">
      <c r="A100" s="76">
        <v>30112</v>
      </c>
      <c r="B100" s="75" t="s">
        <v>160</v>
      </c>
      <c r="C100" s="64">
        <f t="shared" si="8"/>
        <v>528</v>
      </c>
      <c r="D100" s="64">
        <f t="shared" si="9"/>
        <v>528</v>
      </c>
      <c r="E100" s="64">
        <v>528</v>
      </c>
      <c r="F100" s="90"/>
      <c r="G100" s="90"/>
      <c r="H100" s="90"/>
      <c r="I100" s="26"/>
    </row>
    <row r="101" spans="1:9" s="27" customFormat="1" ht="24.75" customHeight="1">
      <c r="A101" s="89">
        <v>2082703</v>
      </c>
      <c r="B101" s="75" t="s">
        <v>161</v>
      </c>
      <c r="C101" s="64">
        <f t="shared" si="8"/>
        <v>793</v>
      </c>
      <c r="D101" s="64">
        <f t="shared" si="9"/>
        <v>793</v>
      </c>
      <c r="E101" s="64">
        <v>793</v>
      </c>
      <c r="F101" s="90"/>
      <c r="G101" s="90"/>
      <c r="H101" s="90"/>
      <c r="I101" s="26"/>
    </row>
    <row r="102" spans="1:9" s="27" customFormat="1" ht="24.75" customHeight="1">
      <c r="A102" s="72">
        <v>301</v>
      </c>
      <c r="B102" s="75" t="s">
        <v>105</v>
      </c>
      <c r="C102" s="64">
        <f t="shared" si="8"/>
        <v>793</v>
      </c>
      <c r="D102" s="64">
        <f t="shared" si="9"/>
        <v>793</v>
      </c>
      <c r="E102" s="64">
        <v>793</v>
      </c>
      <c r="F102" s="90"/>
      <c r="G102" s="90"/>
      <c r="H102" s="90"/>
      <c r="I102" s="26"/>
    </row>
    <row r="103" spans="1:9" s="27" customFormat="1" ht="24.75" customHeight="1">
      <c r="A103" s="76">
        <v>30112</v>
      </c>
      <c r="B103" s="75" t="s">
        <v>160</v>
      </c>
      <c r="C103" s="64">
        <f t="shared" si="8"/>
        <v>793</v>
      </c>
      <c r="D103" s="64">
        <f t="shared" si="9"/>
        <v>793</v>
      </c>
      <c r="E103" s="64">
        <v>793</v>
      </c>
      <c r="F103" s="90"/>
      <c r="G103" s="90"/>
      <c r="H103" s="90"/>
      <c r="I103" s="26"/>
    </row>
    <row r="104" spans="1:8" ht="24.75" customHeight="1">
      <c r="A104" s="89">
        <v>2101102</v>
      </c>
      <c r="B104" s="75" t="s">
        <v>90</v>
      </c>
      <c r="C104" s="64">
        <f aca="true" t="shared" si="10" ref="C104:C120">D104</f>
        <v>21139</v>
      </c>
      <c r="D104" s="64">
        <f aca="true" t="shared" si="11" ref="D104:D120">E104+F104+G104+H104</f>
        <v>21139</v>
      </c>
      <c r="E104" s="64">
        <v>21139</v>
      </c>
      <c r="F104" s="90"/>
      <c r="G104" s="90"/>
      <c r="H104" s="90"/>
    </row>
    <row r="105" spans="1:8" ht="24.75" customHeight="1">
      <c r="A105" s="72">
        <v>301</v>
      </c>
      <c r="B105" s="75" t="s">
        <v>105</v>
      </c>
      <c r="C105" s="64">
        <f t="shared" si="10"/>
        <v>21139</v>
      </c>
      <c r="D105" s="64">
        <f t="shared" si="11"/>
        <v>21139</v>
      </c>
      <c r="E105" s="64">
        <v>21139</v>
      </c>
      <c r="F105" s="90"/>
      <c r="G105" s="90"/>
      <c r="H105" s="90"/>
    </row>
    <row r="106" spans="1:8" ht="24.75" customHeight="1">
      <c r="A106" s="76">
        <v>30110</v>
      </c>
      <c r="B106" s="75" t="s">
        <v>162</v>
      </c>
      <c r="C106" s="64">
        <f t="shared" si="10"/>
        <v>21139</v>
      </c>
      <c r="D106" s="64">
        <f t="shared" si="11"/>
        <v>21139</v>
      </c>
      <c r="E106" s="64">
        <v>21139</v>
      </c>
      <c r="F106" s="90"/>
      <c r="G106" s="90"/>
      <c r="H106" s="90"/>
    </row>
    <row r="107" spans="1:9" s="27" customFormat="1" ht="24.75" customHeight="1">
      <c r="A107" s="89">
        <v>2101199</v>
      </c>
      <c r="B107" s="75" t="s">
        <v>164</v>
      </c>
      <c r="C107" s="64">
        <f t="shared" si="10"/>
        <v>1750</v>
      </c>
      <c r="D107" s="64">
        <f t="shared" si="11"/>
        <v>1750</v>
      </c>
      <c r="E107" s="64">
        <v>1750</v>
      </c>
      <c r="F107" s="90"/>
      <c r="G107" s="90"/>
      <c r="H107" s="90"/>
      <c r="I107" s="26"/>
    </row>
    <row r="108" spans="1:9" s="27" customFormat="1" ht="24.75" customHeight="1">
      <c r="A108" s="72">
        <v>301</v>
      </c>
      <c r="B108" s="75" t="s">
        <v>105</v>
      </c>
      <c r="C108" s="64">
        <f t="shared" si="10"/>
        <v>1750</v>
      </c>
      <c r="D108" s="64">
        <f t="shared" si="11"/>
        <v>1750</v>
      </c>
      <c r="E108" s="64">
        <v>1750</v>
      </c>
      <c r="F108" s="90"/>
      <c r="G108" s="90"/>
      <c r="H108" s="90"/>
      <c r="I108" s="26"/>
    </row>
    <row r="109" spans="1:9" s="27" customFormat="1" ht="24.75" customHeight="1">
      <c r="A109" s="76">
        <v>30114</v>
      </c>
      <c r="B109" s="75" t="s">
        <v>165</v>
      </c>
      <c r="C109" s="64">
        <f t="shared" si="10"/>
        <v>1750</v>
      </c>
      <c r="D109" s="64">
        <f t="shared" si="11"/>
        <v>1750</v>
      </c>
      <c r="E109" s="64">
        <v>1750</v>
      </c>
      <c r="F109" s="90"/>
      <c r="G109" s="90"/>
      <c r="H109" s="90"/>
      <c r="I109" s="26"/>
    </row>
    <row r="110" spans="1:9" s="27" customFormat="1" ht="24.75" customHeight="1">
      <c r="A110" s="89">
        <v>2210201</v>
      </c>
      <c r="B110" s="75" t="s">
        <v>91</v>
      </c>
      <c r="C110" s="64">
        <f t="shared" si="10"/>
        <v>31709</v>
      </c>
      <c r="D110" s="64">
        <f t="shared" si="11"/>
        <v>31709</v>
      </c>
      <c r="E110" s="64">
        <v>31709</v>
      </c>
      <c r="F110" s="90"/>
      <c r="G110" s="90"/>
      <c r="H110" s="90"/>
      <c r="I110" s="26"/>
    </row>
    <row r="111" spans="1:9" s="27" customFormat="1" ht="24.75" customHeight="1">
      <c r="A111" s="72">
        <v>301</v>
      </c>
      <c r="B111" s="75" t="s">
        <v>105</v>
      </c>
      <c r="C111" s="64">
        <f t="shared" si="10"/>
        <v>31709</v>
      </c>
      <c r="D111" s="64">
        <f t="shared" si="11"/>
        <v>31709</v>
      </c>
      <c r="E111" s="64">
        <v>31709</v>
      </c>
      <c r="F111" s="90"/>
      <c r="G111" s="90"/>
      <c r="H111" s="90"/>
      <c r="I111" s="26"/>
    </row>
    <row r="112" spans="1:9" s="27" customFormat="1" ht="24.75" customHeight="1">
      <c r="A112" s="76">
        <v>30113</v>
      </c>
      <c r="B112" s="75" t="s">
        <v>91</v>
      </c>
      <c r="C112" s="64">
        <f t="shared" si="10"/>
        <v>31709</v>
      </c>
      <c r="D112" s="64">
        <f t="shared" si="11"/>
        <v>31709</v>
      </c>
      <c r="E112" s="64">
        <v>31709</v>
      </c>
      <c r="F112" s="90"/>
      <c r="G112" s="90"/>
      <c r="H112" s="90"/>
      <c r="I112" s="26"/>
    </row>
    <row r="113" spans="1:9" s="27" customFormat="1" ht="24.75" customHeight="1">
      <c r="A113" s="89">
        <v>2210203</v>
      </c>
      <c r="B113" s="75" t="s">
        <v>92</v>
      </c>
      <c r="C113" s="64">
        <f t="shared" si="10"/>
        <v>15470</v>
      </c>
      <c r="D113" s="64">
        <f t="shared" si="11"/>
        <v>15470</v>
      </c>
      <c r="E113" s="64">
        <v>15470</v>
      </c>
      <c r="F113" s="90"/>
      <c r="G113" s="90"/>
      <c r="H113" s="90"/>
      <c r="I113" s="26"/>
    </row>
    <row r="114" spans="1:9" s="27" customFormat="1" ht="24.75" customHeight="1">
      <c r="A114" s="72">
        <v>301</v>
      </c>
      <c r="B114" s="75" t="s">
        <v>105</v>
      </c>
      <c r="C114" s="64">
        <f t="shared" si="10"/>
        <v>15470</v>
      </c>
      <c r="D114" s="64">
        <f t="shared" si="11"/>
        <v>15470</v>
      </c>
      <c r="E114" s="64">
        <v>15470</v>
      </c>
      <c r="F114" s="90"/>
      <c r="G114" s="90"/>
      <c r="H114" s="90"/>
      <c r="I114" s="26"/>
    </row>
    <row r="115" spans="1:9" s="27" customFormat="1" ht="24.75" customHeight="1">
      <c r="A115" s="101">
        <v>30102</v>
      </c>
      <c r="B115" s="102" t="s">
        <v>145</v>
      </c>
      <c r="C115" s="103">
        <f t="shared" si="10"/>
        <v>15470</v>
      </c>
      <c r="D115" s="103">
        <f t="shared" si="11"/>
        <v>15470</v>
      </c>
      <c r="E115" s="103">
        <v>15470</v>
      </c>
      <c r="F115" s="104"/>
      <c r="G115" s="104"/>
      <c r="H115" s="104"/>
      <c r="I115" s="26"/>
    </row>
    <row r="116" spans="1:9" s="27" customFormat="1" ht="30.75" customHeight="1">
      <c r="A116" s="105"/>
      <c r="B116" s="106" t="s">
        <v>171</v>
      </c>
      <c r="C116" s="64">
        <f t="shared" si="10"/>
        <v>56544</v>
      </c>
      <c r="D116" s="64">
        <f t="shared" si="11"/>
        <v>56544</v>
      </c>
      <c r="E116" s="64">
        <v>56544</v>
      </c>
      <c r="F116" s="90"/>
      <c r="G116" s="90"/>
      <c r="H116" s="90"/>
      <c r="I116" s="26"/>
    </row>
    <row r="117" spans="1:9" s="27" customFormat="1" ht="24.75" customHeight="1">
      <c r="A117" s="92"/>
      <c r="B117" s="93" t="s">
        <v>143</v>
      </c>
      <c r="C117" s="94">
        <f t="shared" si="10"/>
        <v>56544</v>
      </c>
      <c r="D117" s="64">
        <f t="shared" si="11"/>
        <v>56544</v>
      </c>
      <c r="E117" s="95">
        <v>56544</v>
      </c>
      <c r="F117" s="96"/>
      <c r="G117" s="96"/>
      <c r="H117" s="96"/>
      <c r="I117" s="26"/>
    </row>
    <row r="118" spans="1:8" ht="24.75" customHeight="1">
      <c r="A118" s="92">
        <v>2010399</v>
      </c>
      <c r="B118" s="107" t="s">
        <v>77</v>
      </c>
      <c r="C118" s="108">
        <f t="shared" si="10"/>
        <v>56544</v>
      </c>
      <c r="D118" s="77">
        <f t="shared" si="11"/>
        <v>56544</v>
      </c>
      <c r="E118" s="109">
        <v>56544</v>
      </c>
      <c r="F118" s="109"/>
      <c r="G118" s="109"/>
      <c r="H118" s="109"/>
    </row>
    <row r="119" spans="1:8" ht="24.75" customHeight="1">
      <c r="A119" s="110">
        <v>301</v>
      </c>
      <c r="B119" s="107" t="s">
        <v>105</v>
      </c>
      <c r="C119" s="108">
        <f t="shared" si="10"/>
        <v>56544</v>
      </c>
      <c r="D119" s="77">
        <f t="shared" si="11"/>
        <v>56544</v>
      </c>
      <c r="E119" s="109">
        <v>56544</v>
      </c>
      <c r="F119" s="109"/>
      <c r="G119" s="109"/>
      <c r="H119" s="109"/>
    </row>
    <row r="120" spans="1:8" ht="24.75" customHeight="1">
      <c r="A120" s="111">
        <v>30199</v>
      </c>
      <c r="B120" s="107" t="s">
        <v>147</v>
      </c>
      <c r="C120" s="108">
        <f t="shared" si="10"/>
        <v>56544</v>
      </c>
      <c r="D120" s="77">
        <f t="shared" si="11"/>
        <v>56544</v>
      </c>
      <c r="E120" s="109">
        <v>56544</v>
      </c>
      <c r="F120" s="109"/>
      <c r="G120" s="109"/>
      <c r="H120" s="109"/>
    </row>
    <row r="121" ht="12.75" customHeight="1">
      <c r="C121" s="112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39" top="0.71" bottom="0.74" header="0.51" footer="0.51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C19" sqref="C19:C29"/>
    </sheetView>
  </sheetViews>
  <sheetFormatPr defaultColWidth="9.140625" defaultRowHeight="12.75"/>
  <cols>
    <col min="1" max="1" width="28.140625" style="65" customWidth="1"/>
    <col min="2" max="2" width="34.28125" style="65" customWidth="1"/>
    <col min="3" max="3" width="28.7109375" style="66" customWidth="1"/>
    <col min="4" max="248" width="9.140625" style="31" customWidth="1"/>
  </cols>
  <sheetData>
    <row r="1" spans="1:3" ht="15.75" customHeight="1">
      <c r="A1" s="2" t="s">
        <v>172</v>
      </c>
      <c r="B1" s="3"/>
      <c r="C1" s="67"/>
    </row>
    <row r="2" spans="1:3" ht="32.25" customHeight="1">
      <c r="A2" s="68" t="s">
        <v>173</v>
      </c>
      <c r="B2" s="68"/>
      <c r="C2" s="69"/>
    </row>
    <row r="3" spans="1:3" ht="24.75" customHeight="1">
      <c r="A3" s="29" t="s">
        <v>2</v>
      </c>
      <c r="B3" s="30"/>
      <c r="C3" s="70" t="s">
        <v>174</v>
      </c>
    </row>
    <row r="4" spans="1:3" ht="24.75" customHeight="1">
      <c r="A4" s="71" t="s">
        <v>175</v>
      </c>
      <c r="B4" s="71" t="s">
        <v>176</v>
      </c>
      <c r="C4" s="72" t="s">
        <v>177</v>
      </c>
    </row>
    <row r="5" spans="1:3" ht="24.75" customHeight="1">
      <c r="A5" s="73" t="s">
        <v>50</v>
      </c>
      <c r="B5" s="74" t="s">
        <v>5</v>
      </c>
      <c r="C5" s="61">
        <v>3422986</v>
      </c>
    </row>
    <row r="6" spans="1:3" ht="24.75" customHeight="1">
      <c r="A6" s="72">
        <v>301</v>
      </c>
      <c r="B6" s="75" t="s">
        <v>105</v>
      </c>
      <c r="C6" s="64">
        <v>2943517</v>
      </c>
    </row>
    <row r="7" spans="1:3" ht="24.75" customHeight="1">
      <c r="A7" s="76">
        <v>30101</v>
      </c>
      <c r="B7" s="75" t="s">
        <v>144</v>
      </c>
      <c r="C7" s="77">
        <v>378000</v>
      </c>
    </row>
    <row r="8" spans="1:3" ht="24.75" customHeight="1">
      <c r="A8" s="76">
        <v>30102</v>
      </c>
      <c r="B8" s="75" t="s">
        <v>145</v>
      </c>
      <c r="C8" s="77">
        <v>300456</v>
      </c>
    </row>
    <row r="9" spans="1:3" ht="24.75" customHeight="1">
      <c r="A9" s="76">
        <v>30103</v>
      </c>
      <c r="B9" s="75" t="s">
        <v>146</v>
      </c>
      <c r="C9" s="77">
        <v>103693</v>
      </c>
    </row>
    <row r="10" spans="1:3" ht="24.75" customHeight="1">
      <c r="A10" s="76">
        <v>30199</v>
      </c>
      <c r="B10" s="75" t="s">
        <v>147</v>
      </c>
      <c r="C10" s="77">
        <v>1744584</v>
      </c>
    </row>
    <row r="11" spans="1:3" ht="24.75" customHeight="1">
      <c r="A11" s="76">
        <v>30107</v>
      </c>
      <c r="B11" s="75" t="s">
        <v>168</v>
      </c>
      <c r="C11" s="77">
        <v>113074</v>
      </c>
    </row>
    <row r="12" spans="1:3" ht="24.75" customHeight="1">
      <c r="A12" s="76">
        <v>30108</v>
      </c>
      <c r="B12" s="75" t="s">
        <v>159</v>
      </c>
      <c r="C12" s="77">
        <v>141046</v>
      </c>
    </row>
    <row r="13" spans="1:3" ht="24.75" customHeight="1">
      <c r="A13" s="76">
        <v>30112</v>
      </c>
      <c r="B13" s="75" t="s">
        <v>160</v>
      </c>
      <c r="C13" s="77">
        <v>4847</v>
      </c>
    </row>
    <row r="14" spans="1:3" ht="24.75" customHeight="1">
      <c r="A14" s="76">
        <v>30110</v>
      </c>
      <c r="B14" s="75" t="s">
        <v>162</v>
      </c>
      <c r="C14" s="77">
        <v>56418</v>
      </c>
    </row>
    <row r="15" spans="1:3" ht="24.75" customHeight="1">
      <c r="A15" s="76">
        <v>30111</v>
      </c>
      <c r="B15" s="75" t="s">
        <v>163</v>
      </c>
      <c r="C15" s="77">
        <v>11521</v>
      </c>
    </row>
    <row r="16" spans="1:3" ht="24.75" customHeight="1">
      <c r="A16" s="76">
        <v>30114</v>
      </c>
      <c r="B16" s="75" t="s">
        <v>165</v>
      </c>
      <c r="C16" s="77">
        <v>5250</v>
      </c>
    </row>
    <row r="17" spans="1:3" ht="24.75" customHeight="1">
      <c r="A17" s="76">
        <v>30113</v>
      </c>
      <c r="B17" s="75" t="s">
        <v>91</v>
      </c>
      <c r="C17" s="77">
        <v>84628</v>
      </c>
    </row>
    <row r="18" spans="1:3" ht="24.75" customHeight="1">
      <c r="A18" s="72">
        <v>302</v>
      </c>
      <c r="B18" s="75" t="s">
        <v>107</v>
      </c>
      <c r="C18" s="77">
        <v>476651</v>
      </c>
    </row>
    <row r="19" spans="1:5" ht="24.75" customHeight="1">
      <c r="A19" s="76">
        <v>30201</v>
      </c>
      <c r="B19" s="75" t="s">
        <v>148</v>
      </c>
      <c r="C19" s="77">
        <v>22500</v>
      </c>
      <c r="D19" s="78"/>
      <c r="E19" s="78"/>
    </row>
    <row r="20" spans="1:5" ht="24.75" customHeight="1">
      <c r="A20" s="76">
        <v>30207</v>
      </c>
      <c r="B20" s="75" t="s">
        <v>149</v>
      </c>
      <c r="C20" s="77">
        <v>15000</v>
      </c>
      <c r="D20" s="78"/>
      <c r="E20" s="78"/>
    </row>
    <row r="21" spans="1:5" ht="24.75" customHeight="1">
      <c r="A21" s="76">
        <v>30217</v>
      </c>
      <c r="B21" s="75" t="s">
        <v>150</v>
      </c>
      <c r="C21" s="77">
        <v>9500</v>
      </c>
      <c r="D21" s="78"/>
      <c r="E21" s="78"/>
    </row>
    <row r="22" spans="1:5" ht="24.75" customHeight="1">
      <c r="A22" s="76">
        <v>30208</v>
      </c>
      <c r="B22" s="75" t="s">
        <v>151</v>
      </c>
      <c r="C22" s="77">
        <v>112380</v>
      </c>
      <c r="D22" s="78"/>
      <c r="E22" s="78"/>
    </row>
    <row r="23" spans="1:5" ht="24.75" customHeight="1">
      <c r="A23" s="76">
        <v>30205</v>
      </c>
      <c r="B23" s="75" t="s">
        <v>152</v>
      </c>
      <c r="C23" s="77">
        <v>6000</v>
      </c>
      <c r="D23" s="78"/>
      <c r="E23" s="78"/>
    </row>
    <row r="24" spans="1:5" ht="24.75" customHeight="1">
      <c r="A24" s="76">
        <v>30206</v>
      </c>
      <c r="B24" s="75" t="s">
        <v>153</v>
      </c>
      <c r="C24" s="77">
        <v>14000</v>
      </c>
      <c r="D24" s="78"/>
      <c r="E24" s="78"/>
    </row>
    <row r="25" spans="1:5" ht="24.75" customHeight="1">
      <c r="A25" s="76">
        <v>30228</v>
      </c>
      <c r="B25" s="75" t="s">
        <v>154</v>
      </c>
      <c r="C25" s="77">
        <v>13711</v>
      </c>
      <c r="D25" s="78"/>
      <c r="E25" s="78"/>
    </row>
    <row r="26" spans="1:5" ht="24.75" customHeight="1">
      <c r="A26" s="76">
        <v>30299</v>
      </c>
      <c r="B26" s="75" t="s">
        <v>155</v>
      </c>
      <c r="C26" s="77">
        <v>200600</v>
      </c>
      <c r="D26" s="78"/>
      <c r="E26" s="78"/>
    </row>
    <row r="27" spans="1:5" ht="24.75" customHeight="1">
      <c r="A27" s="76">
        <v>30239</v>
      </c>
      <c r="B27" s="75" t="s">
        <v>156</v>
      </c>
      <c r="C27" s="77">
        <v>57960</v>
      </c>
      <c r="D27" s="78"/>
      <c r="E27" s="78"/>
    </row>
    <row r="28" spans="1:5" ht="24.75" customHeight="1">
      <c r="A28" s="76">
        <v>30202</v>
      </c>
      <c r="B28" s="75" t="s">
        <v>169</v>
      </c>
      <c r="C28" s="77">
        <v>5000</v>
      </c>
      <c r="D28" s="78"/>
      <c r="E28" s="78"/>
    </row>
    <row r="29" spans="1:5" ht="24.75" customHeight="1">
      <c r="A29" s="76">
        <v>30211</v>
      </c>
      <c r="B29" s="75" t="s">
        <v>170</v>
      </c>
      <c r="C29" s="77">
        <v>20000</v>
      </c>
      <c r="D29" s="78"/>
      <c r="E29" s="78"/>
    </row>
    <row r="30" spans="1:3" ht="24.75" customHeight="1">
      <c r="A30" s="72">
        <v>303</v>
      </c>
      <c r="B30" s="75" t="s">
        <v>157</v>
      </c>
      <c r="C30" s="77">
        <v>2820</v>
      </c>
    </row>
    <row r="31" spans="1:3" ht="24.75" customHeight="1">
      <c r="A31" s="76">
        <v>30399</v>
      </c>
      <c r="B31" s="75" t="s">
        <v>158</v>
      </c>
      <c r="C31" s="77">
        <v>2820</v>
      </c>
    </row>
  </sheetData>
  <sheetProtection/>
  <mergeCells count="2">
    <mergeCell ref="A1:C1"/>
    <mergeCell ref="A2:C2"/>
  </mergeCells>
  <printOptions horizontalCentered="1"/>
  <pageMargins left="0.51" right="0.43" top="0.43" bottom="0.39" header="0.43" footer="0.47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21" sqref="C21"/>
    </sheetView>
  </sheetViews>
  <sheetFormatPr defaultColWidth="9.140625" defaultRowHeight="12.75" customHeight="1"/>
  <cols>
    <col min="1" max="1" width="23.7109375" style="53" customWidth="1"/>
    <col min="2" max="2" width="33.140625" style="53" customWidth="1"/>
    <col min="3" max="3" width="35.00390625" style="53" customWidth="1"/>
    <col min="4" max="4" width="6.8515625" style="53" customWidth="1"/>
  </cols>
  <sheetData>
    <row r="1" spans="1:3" ht="21" customHeight="1">
      <c r="A1" s="2" t="s">
        <v>178</v>
      </c>
      <c r="B1" s="3"/>
      <c r="C1" s="3"/>
    </row>
    <row r="2" spans="1:3" ht="23.25" customHeight="1">
      <c r="A2" s="54" t="s">
        <v>179</v>
      </c>
      <c r="B2" s="54"/>
      <c r="C2" s="54"/>
    </row>
    <row r="3" spans="1:3" ht="21" customHeight="1">
      <c r="A3" s="29" t="s">
        <v>2</v>
      </c>
      <c r="B3" s="20"/>
      <c r="C3" s="16" t="s">
        <v>3</v>
      </c>
    </row>
    <row r="4" spans="1:3" ht="19.5" customHeight="1">
      <c r="A4" s="55" t="s">
        <v>180</v>
      </c>
      <c r="B4" s="55" t="s">
        <v>181</v>
      </c>
      <c r="C4" s="56" t="s">
        <v>177</v>
      </c>
    </row>
    <row r="5" spans="1:3" ht="21.75" customHeight="1">
      <c r="A5" s="57" t="s">
        <v>50</v>
      </c>
      <c r="B5" s="58" t="s">
        <v>5</v>
      </c>
      <c r="C5" s="59">
        <v>3422986</v>
      </c>
    </row>
    <row r="6" spans="1:3" ht="21.75" customHeight="1">
      <c r="A6" s="60" t="s">
        <v>182</v>
      </c>
      <c r="B6" s="58" t="s">
        <v>183</v>
      </c>
      <c r="C6" s="61">
        <v>2513866</v>
      </c>
    </row>
    <row r="7" spans="1:3" ht="21.75" customHeight="1">
      <c r="A7" s="62" t="s">
        <v>184</v>
      </c>
      <c r="B7" s="63" t="s">
        <v>185</v>
      </c>
      <c r="C7" s="64">
        <v>559479</v>
      </c>
    </row>
    <row r="8" spans="1:3" ht="21.75" customHeight="1">
      <c r="A8" s="62" t="s">
        <v>186</v>
      </c>
      <c r="B8" s="63" t="s">
        <v>187</v>
      </c>
      <c r="C8" s="64">
        <v>139845</v>
      </c>
    </row>
    <row r="9" spans="1:3" ht="21.75" customHeight="1">
      <c r="A9" s="62" t="s">
        <v>188</v>
      </c>
      <c r="B9" s="63" t="s">
        <v>189</v>
      </c>
      <c r="C9" s="64">
        <v>84628</v>
      </c>
    </row>
    <row r="10" spans="1:3" ht="21.75" customHeight="1">
      <c r="A10" s="62" t="s">
        <v>190</v>
      </c>
      <c r="B10" s="63" t="s">
        <v>191</v>
      </c>
      <c r="C10" s="64">
        <v>1729914</v>
      </c>
    </row>
    <row r="11" spans="1:3" ht="21.75" customHeight="1">
      <c r="A11" s="60" t="s">
        <v>192</v>
      </c>
      <c r="B11" s="58" t="s">
        <v>193</v>
      </c>
      <c r="C11" s="61">
        <v>476651</v>
      </c>
    </row>
    <row r="12" spans="1:3" ht="21.75" customHeight="1">
      <c r="A12" s="62" t="s">
        <v>194</v>
      </c>
      <c r="B12" s="63" t="s">
        <v>195</v>
      </c>
      <c r="C12" s="64">
        <v>266551</v>
      </c>
    </row>
    <row r="13" spans="1:3" ht="21.75" customHeight="1">
      <c r="A13" s="62" t="s">
        <v>196</v>
      </c>
      <c r="B13" s="63" t="s">
        <v>197</v>
      </c>
      <c r="C13" s="64">
        <v>9500</v>
      </c>
    </row>
    <row r="14" spans="1:3" ht="21.75" customHeight="1">
      <c r="A14" s="62" t="s">
        <v>198</v>
      </c>
      <c r="B14" s="63" t="s">
        <v>199</v>
      </c>
      <c r="C14" s="64">
        <v>200600</v>
      </c>
    </row>
    <row r="15" spans="1:3" ht="21.75" customHeight="1">
      <c r="A15" s="60">
        <v>505</v>
      </c>
      <c r="B15" s="58" t="s">
        <v>200</v>
      </c>
      <c r="C15" s="61">
        <v>429651</v>
      </c>
    </row>
    <row r="16" spans="1:3" ht="21.75" customHeight="1">
      <c r="A16" s="62">
        <v>50501</v>
      </c>
      <c r="B16" s="63" t="s">
        <v>105</v>
      </c>
      <c r="C16" s="64">
        <v>429651</v>
      </c>
    </row>
    <row r="17" spans="1:3" ht="21.75" customHeight="1">
      <c r="A17" s="60" t="s">
        <v>201</v>
      </c>
      <c r="B17" s="58" t="s">
        <v>202</v>
      </c>
      <c r="C17" s="61">
        <v>2820</v>
      </c>
    </row>
    <row r="18" spans="1:3" ht="21.75" customHeight="1">
      <c r="A18" s="62" t="s">
        <v>203</v>
      </c>
      <c r="B18" s="63" t="s">
        <v>204</v>
      </c>
      <c r="C18" s="64">
        <v>2820</v>
      </c>
    </row>
  </sheetData>
  <sheetProtection/>
  <mergeCells count="2">
    <mergeCell ref="A1:C1"/>
    <mergeCell ref="A2:C2"/>
  </mergeCells>
  <printOptions/>
  <pageMargins left="0.59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2018-02-02T04:05:28Z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