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10500" tabRatio="1000" firstSheet="7" activeTab="11"/>
  </bookViews>
  <sheets>
    <sheet name="1-部门收支预算总表" sheetId="1" r:id="rId1"/>
    <sheet name="2-部门收入预算总表" sheetId="2" r:id="rId2"/>
    <sheet name="3-支出预算总表" sheetId="3" r:id="rId3"/>
    <sheet name="4.财政拨款收支总表" sheetId="4" r:id="rId4"/>
    <sheet name="5.财政拨款支出总表" sheetId="5" r:id="rId5"/>
    <sheet name="6.一般公共预算支出表" sheetId="6" r:id="rId6"/>
    <sheet name="7基本支出来源明细表" sheetId="7" r:id="rId7"/>
    <sheet name="7.1-一般公共预算基本支出情况表（按经济分类）" sheetId="8" r:id="rId8"/>
    <sheet name="7.2-一般公共预算政府经济分类支出表" sheetId="9" r:id="rId9"/>
    <sheet name="8.部门项目支出预算表" sheetId="10" r:id="rId10"/>
    <sheet name="9一般公共预算“三公”经费支出情况表" sheetId="11" r:id="rId11"/>
    <sheet name="10政府性基金预算支出表" sheetId="12" r:id="rId12"/>
  </sheets>
  <definedNames>
    <definedName name="_xlnm._FilterDatabase" localSheetId="2" hidden="1">'3-支出预算总表'!$A$7:$E$40</definedName>
    <definedName name="_xlnm._FilterDatabase" localSheetId="4" hidden="1">'5.财政拨款支出总表'!$A$7:$E$46</definedName>
    <definedName name="_xlnm._FilterDatabase" localSheetId="6" hidden="1">'7基本支出来源明细表'!$A$9:$E$185</definedName>
  </definedNames>
  <calcPr fullCalcOnLoad="1"/>
</workbook>
</file>

<file path=xl/sharedStrings.xml><?xml version="1.0" encoding="utf-8"?>
<sst xmlns="http://schemas.openxmlformats.org/spreadsheetml/2006/main" count="861" uniqueCount="310">
  <si>
    <t>预算01表</t>
  </si>
  <si>
    <t>大武口区人社局（本级）2018年部门预算收支总表</t>
  </si>
  <si>
    <t>公开部门：石嘴山市大武口区人力资源和社会保障局</t>
  </si>
  <si>
    <t>单位：元</t>
  </si>
  <si>
    <t>收入</t>
  </si>
  <si>
    <t/>
  </si>
  <si>
    <t>支出</t>
  </si>
  <si>
    <t>项目</t>
  </si>
  <si>
    <t>预算数</t>
  </si>
  <si>
    <t>项目(按功能分类)</t>
  </si>
  <si>
    <t>小计</t>
  </si>
  <si>
    <t>公共预算财政拨款</t>
  </si>
  <si>
    <t>政府性基金预算财政拨款</t>
  </si>
  <si>
    <t>一、本年收入</t>
  </si>
  <si>
    <t>一、本年支出</t>
  </si>
  <si>
    <t xml:space="preserve"> （一）一般公共预算财政拨款</t>
  </si>
  <si>
    <t>（一）一般公共服务支出</t>
  </si>
  <si>
    <t xml:space="preserve"> （二）政府性基金预算财政拨款</t>
  </si>
  <si>
    <t>（二）外交支出</t>
  </si>
  <si>
    <t xml:space="preserve">  (三)事业收入</t>
  </si>
  <si>
    <t>（三）国防支出</t>
  </si>
  <si>
    <t xml:space="preserve"> （四）事业单位经营收入</t>
  </si>
  <si>
    <t>（四）公共安全支出</t>
  </si>
  <si>
    <t xml:space="preserve"> （五）其他收入</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</si>
  <si>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</si>
  <si>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</si>
  <si>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</si>
  <si>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</si>
  <si>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</si>
  <si>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</si>
  <si>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</si>
  <si>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</si>
  <si>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</si>
  <si>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</si>
  <si>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</si>
  <si>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</si>
  <si>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（十七）国土海洋气象等支出</t>
  </si>
  <si>
    <t>（十八）住房保障支出</t>
  </si>
  <si>
    <t>（十九）粮油物资储备支出</t>
  </si>
  <si>
    <t>（二十）其他支出</t>
  </si>
  <si>
    <t>二、上年年末结余结转</t>
  </si>
  <si>
    <t xml:space="preserve"> 其中：一般公共预算财政拨款</t>
  </si>
  <si>
    <t>二、年末结余结转</t>
  </si>
  <si>
    <t xml:space="preserve">     政府性基金预算财政拨款</t>
  </si>
  <si>
    <t xml:space="preserve">      政府性基金预算财政拨款</t>
  </si>
  <si>
    <t>收入总计</t>
  </si>
  <si>
    <t>支出总计</t>
  </si>
  <si>
    <t>预算02表</t>
  </si>
  <si>
    <t>大武口区人社局（本级）2018年部门预算收入总表</t>
  </si>
  <si>
    <t>单位名称</t>
  </si>
  <si>
    <t>合计</t>
  </si>
  <si>
    <t>上年结余结转</t>
  </si>
  <si>
    <t>财政拨款收入</t>
  </si>
  <si>
    <t>纳入财政专户管理的非税收入</t>
  </si>
  <si>
    <t>政府性基金收入</t>
  </si>
  <si>
    <t>事业收入（不含预算外资金收入）</t>
  </si>
  <si>
    <t>事业单位经营收入</t>
  </si>
  <si>
    <t>其他收入</t>
  </si>
  <si>
    <t>用事业基金弥补收支差额</t>
  </si>
  <si>
    <t>一般公共预算财政拨款结转</t>
  </si>
  <si>
    <t>政府性基金结转</t>
  </si>
  <si>
    <t>其他结转</t>
  </si>
  <si>
    <t>一般公共预算财政拨款收入</t>
  </si>
  <si>
    <t>纳入预算管理的行政事业性收费安排的拨款收入</t>
  </si>
  <si>
    <t>石嘴山市大武口区人力资源和社会保障局</t>
  </si>
  <si>
    <r>
      <t xml:space="preserve">       合</t>
    </r>
    <r>
      <rPr>
        <sz val="10"/>
        <color indexed="8"/>
        <rFont val="Arial"/>
        <family val="2"/>
      </rPr>
      <t xml:space="preserve">    </t>
    </r>
    <r>
      <rPr>
        <sz val="10"/>
        <color indexed="8"/>
        <rFont val="宋体"/>
        <family val="0"/>
      </rPr>
      <t>计</t>
    </r>
  </si>
  <si>
    <r>
      <t>预算</t>
    </r>
    <r>
      <rPr>
        <sz val="10"/>
        <color indexed="8"/>
        <rFont val="Arial"/>
        <family val="2"/>
      </rPr>
      <t>03</t>
    </r>
    <r>
      <rPr>
        <sz val="10"/>
        <color indexed="8"/>
        <rFont val="宋体"/>
        <family val="0"/>
      </rPr>
      <t>表</t>
    </r>
  </si>
  <si>
    <t>大武口区人社局（本级）2018年预算部门支出总表</t>
  </si>
  <si>
    <t>功能分类科目</t>
  </si>
  <si>
    <t>2018支出安排总计</t>
  </si>
  <si>
    <t>一般公共财政拨款预算</t>
  </si>
  <si>
    <t>政府性基金</t>
  </si>
  <si>
    <t>财政拨款结转</t>
  </si>
  <si>
    <t>功能科目编码</t>
  </si>
  <si>
    <t>功能科目名称</t>
  </si>
  <si>
    <t>财政经费拨款</t>
  </si>
  <si>
    <t>纳入预算管理的行政性事业性收入安排</t>
  </si>
  <si>
    <t>37-1</t>
  </si>
  <si>
    <t>大武口区人力资源和社会保障局（机关）</t>
  </si>
  <si>
    <t>行政运行</t>
  </si>
  <si>
    <t>机关事业单位基本养老保险缴费支出</t>
  </si>
  <si>
    <t>财政对失业保险基金的补助</t>
  </si>
  <si>
    <t>财政对工伤保险基金的补助</t>
  </si>
  <si>
    <t>财政对生育保险基金的补助</t>
  </si>
  <si>
    <t>行政单位医疗</t>
  </si>
  <si>
    <t>公务员医疗补助</t>
  </si>
  <si>
    <t>其他行政事业单位医疗支出</t>
  </si>
  <si>
    <t>住房公积金</t>
  </si>
  <si>
    <t>购房补贴</t>
  </si>
  <si>
    <t>37-2</t>
  </si>
  <si>
    <t>大武口区人力资源和社会保障局（劳动人事争议仲裁院）</t>
  </si>
  <si>
    <t>劳动人事争议调解仲裁</t>
  </si>
  <si>
    <t>37-3</t>
  </si>
  <si>
    <t>大武口区人力资源和社会保障局（劳动保障监察大队）</t>
  </si>
  <si>
    <t>劳动保障监察</t>
  </si>
  <si>
    <t>预算04表</t>
  </si>
  <si>
    <t>大武口区人社局（本级）2018年财政拨款收支总表</t>
  </si>
  <si>
    <r>
      <t>预算</t>
    </r>
    <r>
      <rPr>
        <sz val="10"/>
        <color indexed="8"/>
        <rFont val="Arial"/>
        <family val="2"/>
      </rPr>
      <t>05</t>
    </r>
    <r>
      <rPr>
        <sz val="10"/>
        <color indexed="8"/>
        <rFont val="宋体"/>
        <family val="0"/>
      </rPr>
      <t>表</t>
    </r>
  </si>
  <si>
    <t>大武口区人社局（本级）2018年财政拨款支出总表</t>
  </si>
  <si>
    <t>37</t>
  </si>
  <si>
    <t>大武口区人力资源和社会保障局</t>
  </si>
  <si>
    <t>01-基本支出</t>
  </si>
  <si>
    <t>02-项目支出</t>
  </si>
  <si>
    <t>预算06表</t>
  </si>
  <si>
    <t>大武口区人社局（本级）2018年一般公共预算支出表</t>
  </si>
  <si>
    <t>2018年预算安排总计</t>
  </si>
  <si>
    <t>基本支出</t>
  </si>
  <si>
    <t>项目支出</t>
  </si>
  <si>
    <t>科目编码</t>
  </si>
  <si>
    <t>科目名称</t>
  </si>
  <si>
    <t>工资福利支出</t>
  </si>
  <si>
    <t>对个人和家庭的补助支出</t>
  </si>
  <si>
    <t>商品和服务支出</t>
  </si>
  <si>
    <t>特殊经费</t>
  </si>
  <si>
    <t>自治区党委、政府的重点项目</t>
  </si>
  <si>
    <t>中央资金配套业务</t>
  </si>
  <si>
    <t>专项业务类项目</t>
  </si>
  <si>
    <t>其他类项目</t>
  </si>
  <si>
    <t>类</t>
  </si>
  <si>
    <t>款</t>
  </si>
  <si>
    <t>项</t>
  </si>
  <si>
    <t>10</t>
  </si>
  <si>
    <t>01</t>
  </si>
  <si>
    <t>05</t>
  </si>
  <si>
    <t>27</t>
  </si>
  <si>
    <t>208</t>
  </si>
  <si>
    <t>02</t>
  </si>
  <si>
    <t>03</t>
  </si>
  <si>
    <t>210</t>
  </si>
  <si>
    <t>11</t>
  </si>
  <si>
    <t>99</t>
  </si>
  <si>
    <t>221</t>
  </si>
  <si>
    <t>201</t>
  </si>
  <si>
    <t>12</t>
  </si>
  <si>
    <r>
      <t>预算</t>
    </r>
    <r>
      <rPr>
        <sz val="10"/>
        <color indexed="8"/>
        <rFont val="宋体"/>
        <family val="0"/>
      </rPr>
      <t>07表</t>
    </r>
  </si>
  <si>
    <t>大武口区人社局人社局（本级）2018年部门一般公共预算基本支出明细表</t>
  </si>
  <si>
    <t>支出来源</t>
  </si>
  <si>
    <t>财政拨款</t>
  </si>
  <si>
    <t>上年财政结转</t>
  </si>
  <si>
    <t>经费拨款</t>
  </si>
  <si>
    <t>纳入预算管理的非税收入</t>
  </si>
  <si>
    <t>**</t>
  </si>
  <si>
    <t>一般公共服务支出</t>
  </si>
  <si>
    <t>20110</t>
  </si>
  <si>
    <t>人力资源事物</t>
  </si>
  <si>
    <t>基本工资</t>
  </si>
  <si>
    <t>津贴补贴</t>
  </si>
  <si>
    <t>奖金</t>
  </si>
  <si>
    <t>其他工资福利支出</t>
  </si>
  <si>
    <t>办公费</t>
  </si>
  <si>
    <t>印刷费</t>
  </si>
  <si>
    <t>邮电费</t>
  </si>
  <si>
    <t>差旅费</t>
  </si>
  <si>
    <t>维修（护）费</t>
  </si>
  <si>
    <t>培训费</t>
  </si>
  <si>
    <t>公务接待费</t>
  </si>
  <si>
    <t>专用材料费</t>
  </si>
  <si>
    <t>劳务费</t>
  </si>
  <si>
    <t>取暖费</t>
  </si>
  <si>
    <t>水费</t>
  </si>
  <si>
    <t>电费</t>
  </si>
  <si>
    <t>工会经费</t>
  </si>
  <si>
    <t>其他商品和服务支出</t>
  </si>
  <si>
    <t>其他交通费用</t>
  </si>
  <si>
    <t>对个人和家庭的补助</t>
  </si>
  <si>
    <t>其他对个人和家庭的补助</t>
  </si>
  <si>
    <t>社会保障和就业支出</t>
  </si>
  <si>
    <t>20805</t>
  </si>
  <si>
    <t>行政事业单位离退休</t>
  </si>
  <si>
    <t>机关事业单位基本养老保险缴费</t>
  </si>
  <si>
    <t>其他社会保障缴费</t>
  </si>
  <si>
    <t>20827</t>
  </si>
  <si>
    <t xml:space="preserve"> 医疗卫生与计划生育支出</t>
  </si>
  <si>
    <t xml:space="preserve"> 医疗卫生与计划生育管理事务</t>
  </si>
  <si>
    <t>城镇职工基本医疗保险缴费</t>
  </si>
  <si>
    <t>公务员医疗补助缴费</t>
  </si>
  <si>
    <t>医疗费</t>
  </si>
  <si>
    <t>住房保障支出</t>
  </si>
  <si>
    <t>22102</t>
  </si>
  <si>
    <t>住房改革支出</t>
  </si>
  <si>
    <t>20801</t>
  </si>
  <si>
    <t>人力资源和社会保障事物</t>
  </si>
  <si>
    <t>公务用车运行维护费</t>
  </si>
  <si>
    <r>
      <t>预算</t>
    </r>
    <r>
      <rPr>
        <sz val="10"/>
        <color indexed="8"/>
        <rFont val="Arial"/>
        <family val="2"/>
      </rPr>
      <t>07-1</t>
    </r>
    <r>
      <rPr>
        <sz val="10"/>
        <color indexed="8"/>
        <rFont val="宋体"/>
        <family val="0"/>
      </rPr>
      <t>表</t>
    </r>
  </si>
  <si>
    <t>大武口区人社局（本级）2018年部门一般公共预算基本支出表(经济分类)</t>
  </si>
  <si>
    <t>公开部门：石嘴山市大武口区人力资源和社会保障局大武口区人力资源和社会保障局</t>
  </si>
  <si>
    <t xml:space="preserve">         单位：元</t>
  </si>
  <si>
    <t>经济科目编码</t>
  </si>
  <si>
    <t>经济科目名称</t>
  </si>
  <si>
    <t>金额</t>
  </si>
  <si>
    <t>301</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</si>
  <si>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</si>
  <si>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</si>
  <si>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</si>
  <si>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</si>
  <si>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</si>
  <si>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</si>
  <si>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</si>
  <si>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</si>
  <si>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</si>
  <si>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城镇职工基本医疗保险缴费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</si>
  <si>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</si>
  <si>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</si>
  <si>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</si>
  <si>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</si>
  <si>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</si>
  <si>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</si>
  <si>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</si>
  <si>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</si>
  <si>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</si>
  <si>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 xml:space="preserve">  30201</t>
  </si>
  <si>
    <t xml:space="preserve">  办公费</t>
  </si>
  <si>
    <t>30202</t>
  </si>
  <si>
    <t xml:space="preserve">  30205</t>
  </si>
  <si>
    <t xml:space="preserve">  水费</t>
  </si>
  <si>
    <t xml:space="preserve">  30206</t>
  </si>
  <si>
    <t xml:space="preserve">  30207</t>
  </si>
  <si>
    <t xml:space="preserve">  30299</t>
  </si>
  <si>
    <t xml:space="preserve">  其他商品和服务支出</t>
  </si>
  <si>
    <t>303</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</si>
  <si>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</si>
  <si>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</si>
  <si>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</si>
  <si>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</si>
  <si>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</si>
  <si>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</si>
  <si>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</si>
  <si>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t>
  </si>
  <si>
    <t>310</t>
  </si>
  <si>
    <t>资本性支出</t>
  </si>
  <si>
    <t xml:space="preserve">  31099</t>
  </si>
  <si>
    <t xml:space="preserve">  其他资本性支出</t>
  </si>
  <si>
    <t>注：根据本单位实际情况添加和删改</t>
  </si>
  <si>
    <r>
      <t>预算</t>
    </r>
    <r>
      <rPr>
        <sz val="10"/>
        <color indexed="8"/>
        <rFont val="Arial"/>
        <family val="2"/>
      </rPr>
      <t>07-2</t>
    </r>
    <r>
      <rPr>
        <sz val="10"/>
        <color indexed="8"/>
        <rFont val="宋体"/>
        <family val="0"/>
      </rPr>
      <t>表</t>
    </r>
  </si>
  <si>
    <t>大武口区人社局（本级）2018年部门一般公共预算基本支出表（政府经济分类）</t>
  </si>
  <si>
    <t>政府经济分类科目编码</t>
  </si>
  <si>
    <t>政府经济分类名称</t>
  </si>
  <si>
    <t>501</t>
  </si>
  <si>
    <t>501-机关工资福利支出</t>
  </si>
  <si>
    <t xml:space="preserve">  50101</t>
  </si>
  <si>
    <t xml:space="preserve">  50101-工资奖金津补贴</t>
  </si>
  <si>
    <t xml:space="preserve">  50102</t>
  </si>
  <si>
    <t xml:space="preserve">  50102-社会保障缴费</t>
  </si>
  <si>
    <t xml:space="preserve">  50103</t>
  </si>
  <si>
    <t xml:space="preserve">  50103-住房公积金</t>
  </si>
  <si>
    <t xml:space="preserve">  50199</t>
  </si>
  <si>
    <t xml:space="preserve">  50199-其他工资福利支出</t>
  </si>
  <si>
    <t>502</t>
  </si>
  <si>
    <t>502-机关商品和服务支出</t>
  </si>
  <si>
    <t xml:space="preserve">  50201</t>
  </si>
  <si>
    <t xml:space="preserve">  50201-办公经费</t>
  </si>
  <si>
    <t xml:space="preserve">  50202</t>
  </si>
  <si>
    <t xml:space="preserve">  50202-会议费</t>
  </si>
  <si>
    <t xml:space="preserve">  50203</t>
  </si>
  <si>
    <t xml:space="preserve">  50203-培训费</t>
  </si>
  <si>
    <t xml:space="preserve">  50204</t>
  </si>
  <si>
    <t>50204-专用材料购置费</t>
  </si>
  <si>
    <t xml:space="preserve">  50205</t>
  </si>
  <si>
    <t xml:space="preserve">  50205-委托业务费</t>
  </si>
  <si>
    <t xml:space="preserve">  50206</t>
  </si>
  <si>
    <t xml:space="preserve">  50206-公务接待费</t>
  </si>
  <si>
    <t xml:space="preserve">  50208</t>
  </si>
  <si>
    <t xml:space="preserve">  50208-公务用车运行维护费</t>
  </si>
  <si>
    <t xml:space="preserve">  50209</t>
  </si>
  <si>
    <t xml:space="preserve">  50209-维修（护）费</t>
  </si>
  <si>
    <t xml:space="preserve">  50299</t>
  </si>
  <si>
    <t xml:space="preserve">  50299-其他商品和服务支出</t>
  </si>
  <si>
    <t>509</t>
  </si>
  <si>
    <t>509-对个人和家庭的补助</t>
  </si>
  <si>
    <t xml:space="preserve">  50999</t>
  </si>
  <si>
    <t xml:space="preserve">  50999-其他对个人和家庭补助</t>
  </si>
  <si>
    <t>50501-工资福利支出</t>
  </si>
  <si>
    <t>50502-商品和服务支出</t>
  </si>
  <si>
    <r>
      <t>预算</t>
    </r>
    <r>
      <rPr>
        <sz val="11"/>
        <color indexed="8"/>
        <rFont val="Calibri"/>
        <family val="2"/>
      </rPr>
      <t>-08</t>
    </r>
    <r>
      <rPr>
        <sz val="11"/>
        <color indexed="8"/>
        <rFont val="宋体"/>
        <family val="0"/>
      </rPr>
      <t>表</t>
    </r>
  </si>
  <si>
    <t>大武口区人社局（本级）2018年部门项目预算明细表</t>
  </si>
  <si>
    <t>金额单位：元</t>
  </si>
  <si>
    <t>单位（功能科目）名称</t>
  </si>
  <si>
    <t>单位名称/项目名称</t>
  </si>
  <si>
    <t>项目内容（重要信息摘要）</t>
  </si>
  <si>
    <t>项目属性</t>
  </si>
  <si>
    <t>2018年部门预算财政核定数</t>
  </si>
  <si>
    <t>民生项目</t>
  </si>
  <si>
    <t>政府采购项目</t>
  </si>
  <si>
    <t>政府购买服务项目</t>
  </si>
  <si>
    <t>备注</t>
  </si>
  <si>
    <t>一般公共预算财政拨款</t>
  </si>
  <si>
    <t>纳入财政管理的行政事业性收入安排</t>
  </si>
  <si>
    <t>新考核录入人员的面试、考察费</t>
  </si>
  <si>
    <t>新增一次性项目</t>
  </si>
  <si>
    <t>否</t>
  </si>
  <si>
    <t>每年支付劳动仲裁办案补助</t>
  </si>
  <si>
    <t>劳动保障监察经费及办案补贴</t>
  </si>
  <si>
    <t>预算-09表</t>
  </si>
  <si>
    <t>大武口区人社局（本级）2018年一般公共预算“三公”经费支出表</t>
  </si>
  <si>
    <t xml:space="preserve"> 编制单位：石嘴山市大武口区人力资源和社会保障局                                                                       单位：元</t>
  </si>
  <si>
    <t>2017年预算数</t>
  </si>
  <si>
    <t>2017年执行数</t>
  </si>
  <si>
    <t>2018年预算数</t>
  </si>
  <si>
    <t>因公出国（境）费</t>
  </si>
  <si>
    <t>公务用车购置及运行费</t>
  </si>
  <si>
    <t>公务用车购置费</t>
  </si>
  <si>
    <t>公务用车运行费</t>
  </si>
  <si>
    <r>
      <t>预算</t>
    </r>
    <r>
      <rPr>
        <sz val="10"/>
        <color indexed="8"/>
        <rFont val="宋体"/>
        <family val="0"/>
      </rPr>
      <t>10</t>
    </r>
    <r>
      <rPr>
        <sz val="10"/>
        <color indexed="8"/>
        <rFont val="宋体"/>
        <family val="0"/>
      </rPr>
      <t>表</t>
    </r>
  </si>
  <si>
    <t>大武口区人社局（本级）2018年部门政府性基金预算支出表</t>
  </si>
  <si>
    <t>功能能分类科目</t>
  </si>
  <si>
    <t>对企事业单位的补助</t>
  </si>
  <si>
    <t>债务福利支出</t>
  </si>
  <si>
    <t>其他资本性支出</t>
  </si>
  <si>
    <t>其他支出</t>
  </si>
  <si>
    <t>备注：没有政府性基金拨款预算，也没有使用政府性基金安排支出，故本表无数据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</si>
</sst>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_ "/>
    <numFmt numFmtId="180" formatCode="0.00;[Red]0.00"/>
  </numFmts>
  <fonts count="50">
    <font>
      <sz val="10"/>
      <color indexed="8"/>
      <name val="Arial"/>
      <family val="2"/>
    </font>
    <font>
      <sz val="10"/>
      <name val="宋体"/>
      <family val="0"/>
    </font>
    <font>
      <sz val="10"/>
      <color indexed="8"/>
      <name val="宋体"/>
      <family val="0"/>
    </font>
    <font>
      <b/>
      <sz val="22"/>
      <color indexed="8"/>
      <name val="宋体"/>
      <family val="0"/>
    </font>
    <font>
      <sz val="12"/>
      <color indexed="8"/>
      <name val="宋体"/>
      <family val="0"/>
    </font>
    <font>
      <sz val="11"/>
      <color indexed="8"/>
      <name val="宋体"/>
      <family val="0"/>
    </font>
    <font>
      <b/>
      <sz val="18"/>
      <color indexed="8"/>
      <name val="仿宋_GB2312"/>
      <family val="3"/>
    </font>
    <font>
      <sz val="16"/>
      <color indexed="8"/>
      <name val="仿宋_GB2312"/>
      <family val="3"/>
    </font>
    <font>
      <b/>
      <sz val="11"/>
      <color indexed="8"/>
      <name val="宋体"/>
      <family val="0"/>
    </font>
    <font>
      <sz val="16"/>
      <name val="仿宋_GB2312"/>
      <family val="3"/>
    </font>
    <font>
      <sz val="12"/>
      <color indexed="10"/>
      <name val="宋体"/>
      <family val="0"/>
    </font>
    <font>
      <sz val="11"/>
      <color indexed="8"/>
      <name val="Calibri"/>
      <family val="2"/>
    </font>
    <font>
      <sz val="10"/>
      <name val="Arial"/>
      <family val="2"/>
    </font>
    <font>
      <b/>
      <sz val="11"/>
      <color indexed="8"/>
      <name val="Calibri"/>
      <family val="2"/>
    </font>
    <font>
      <sz val="9"/>
      <color indexed="8"/>
      <name val="宋体"/>
      <family val="0"/>
    </font>
    <font>
      <b/>
      <sz val="10"/>
      <color indexed="8"/>
      <name val="宋体"/>
      <family val="0"/>
    </font>
    <font>
      <b/>
      <sz val="14"/>
      <color indexed="8"/>
      <name val="宋体"/>
      <family val="0"/>
    </font>
    <font>
      <b/>
      <sz val="9"/>
      <color indexed="8"/>
      <name val="宋体"/>
      <family val="0"/>
    </font>
    <font>
      <b/>
      <sz val="9"/>
      <name val="宋体"/>
      <family val="0"/>
    </font>
    <font>
      <sz val="11"/>
      <color indexed="10"/>
      <name val="Calibri"/>
      <family val="2"/>
    </font>
    <font>
      <sz val="11"/>
      <name val="Calibri"/>
      <family val="2"/>
    </font>
    <font>
      <sz val="16"/>
      <color indexed="8"/>
      <name val="方正小标宋_GBK"/>
      <family val="0"/>
    </font>
    <font>
      <b/>
      <sz val="11"/>
      <name val="宋体"/>
      <family val="0"/>
    </font>
    <font>
      <b/>
      <sz val="10"/>
      <color indexed="8"/>
      <name val="Arial"/>
      <family val="2"/>
    </font>
    <font>
      <sz val="10"/>
      <color indexed="10"/>
      <name val="Arial"/>
      <family val="2"/>
    </font>
    <font>
      <sz val="9"/>
      <color indexed="10"/>
      <name val="宋体"/>
      <family val="0"/>
    </font>
    <font>
      <sz val="20"/>
      <color indexed="8"/>
      <name val="方正小标宋_GBK"/>
      <family val="0"/>
    </font>
    <font>
      <b/>
      <sz val="11"/>
      <name val="Calibri"/>
      <family val="2"/>
    </font>
    <font>
      <sz val="12"/>
      <name val="宋体"/>
      <family val="0"/>
    </font>
    <font>
      <sz val="9"/>
      <color indexed="8"/>
      <name val="Arial"/>
      <family val="2"/>
    </font>
    <font>
      <b/>
      <sz val="13"/>
      <color indexed="54"/>
      <name val="宋体"/>
      <family val="0"/>
    </font>
    <font>
      <sz val="11"/>
      <color indexed="16"/>
      <name val="宋体"/>
      <family val="0"/>
    </font>
    <font>
      <sz val="11"/>
      <color indexed="17"/>
      <name val="宋体"/>
      <family val="0"/>
    </font>
    <font>
      <u val="single"/>
      <sz val="10"/>
      <color indexed="12"/>
      <name val="Arial"/>
      <family val="2"/>
    </font>
    <font>
      <sz val="11"/>
      <color indexed="9"/>
      <name val="宋体"/>
      <family val="0"/>
    </font>
    <font>
      <sz val="11"/>
      <color indexed="53"/>
      <name val="宋体"/>
      <family val="0"/>
    </font>
    <font>
      <sz val="11"/>
      <color indexed="10"/>
      <name val="宋体"/>
      <family val="0"/>
    </font>
    <font>
      <b/>
      <sz val="15"/>
      <color indexed="54"/>
      <name val="宋体"/>
      <family val="0"/>
    </font>
    <font>
      <b/>
      <sz val="11"/>
      <color indexed="53"/>
      <name val="宋体"/>
      <family val="0"/>
    </font>
    <font>
      <i/>
      <sz val="11"/>
      <color indexed="23"/>
      <name val="宋体"/>
      <family val="0"/>
    </font>
    <font>
      <b/>
      <sz val="11"/>
      <color indexed="54"/>
      <name val="宋体"/>
      <family val="0"/>
    </font>
    <font>
      <u val="single"/>
      <sz val="10"/>
      <color indexed="36"/>
      <name val="Arial"/>
      <family val="2"/>
    </font>
    <font>
      <sz val="11"/>
      <color indexed="62"/>
      <name val="宋体"/>
      <family val="0"/>
    </font>
    <font>
      <b/>
      <sz val="11"/>
      <color indexed="63"/>
      <name val="宋体"/>
      <family val="0"/>
    </font>
    <font>
      <b/>
      <sz val="18"/>
      <color indexed="54"/>
      <name val="宋体"/>
      <family val="0"/>
    </font>
    <font>
      <b/>
      <sz val="11"/>
      <color indexed="9"/>
      <name val="宋体"/>
      <family val="0"/>
    </font>
    <font>
      <sz val="11"/>
      <color indexed="19"/>
      <name val="宋体"/>
      <family val="0"/>
    </font>
    <font>
      <b/>
      <sz val="12"/>
      <name val="宋体"/>
      <family val="0"/>
    </font>
    <font>
      <sz val="9"/>
      <name val="宋体"/>
      <family val="0"/>
    </font>
    <font>
      <sz val="11"/>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top style="thin"/>
      <bottom>
        <color indexed="63"/>
      </bottom>
    </border>
    <border>
      <left>
        <color indexed="63"/>
      </left>
      <right style="thin">
        <color indexed="8"/>
      </right>
      <top style="thin">
        <color indexed="8"/>
      </top>
      <bottom>
        <color indexed="63"/>
      </bottom>
    </border>
    <border>
      <left>
        <color indexed="63"/>
      </left>
      <right>
        <color indexed="63"/>
      </right>
      <top style="thin"/>
      <bottom>
        <color indexed="63"/>
      </bottom>
    </border>
    <border>
      <left style="thin"/>
      <right style="thin"/>
      <top style="thin"/>
      <bottom/>
    </border>
    <border>
      <left/>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top style="thin"/>
      <bottom style="thin"/>
    </border>
    <border>
      <left style="thin">
        <color indexed="8"/>
      </left>
      <right style="thin">
        <color indexed="8"/>
      </right>
      <top style="thin">
        <color indexed="8"/>
      </top>
      <bottom>
        <color indexed="63"/>
      </bottom>
    </border>
    <border>
      <left style="thin">
        <color indexed="8"/>
      </left>
      <right>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top style="thin">
        <color indexed="8"/>
      </top>
      <bottom style="thin">
        <color indexed="8"/>
      </bottom>
    </border>
    <border>
      <left style="thin">
        <color indexed="8"/>
      </left>
      <right/>
      <top style="thin">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63"/>
      </left>
      <right/>
      <top style="medium">
        <color indexed="8"/>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top style="thin">
        <color indexed="8"/>
      </top>
      <bottom>
        <color indexed="63"/>
      </bottom>
    </border>
    <border>
      <left>
        <color indexed="63"/>
      </left>
      <right style="thin">
        <color indexed="8"/>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color indexed="8"/>
      </left>
      <right style="thin">
        <color indexed="8"/>
      </right>
      <top>
        <color indexed="63"/>
      </top>
      <bottom>
        <color indexed="63"/>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0" borderId="0">
      <alignment/>
      <protection/>
    </xf>
    <xf numFmtId="0" fontId="5" fillId="2" borderId="0" applyNumberFormat="0" applyBorder="0" applyAlignment="0" applyProtection="0"/>
    <xf numFmtId="0" fontId="42" fillId="3" borderId="1" applyNumberFormat="0" applyAlignment="0" applyProtection="0"/>
    <xf numFmtId="177" fontId="0" fillId="0" borderId="0">
      <alignment/>
      <protection/>
    </xf>
    <xf numFmtId="176" fontId="0" fillId="0" borderId="0">
      <alignment/>
      <protection/>
    </xf>
    <xf numFmtId="0" fontId="5" fillId="4" borderId="0" applyNumberFormat="0" applyBorder="0" applyAlignment="0" applyProtection="0"/>
    <xf numFmtId="0" fontId="31" fillId="5" borderId="0" applyNumberFormat="0" applyBorder="0" applyAlignment="0" applyProtection="0"/>
    <xf numFmtId="178" fontId="0" fillId="0" borderId="0">
      <alignment/>
      <protection/>
    </xf>
    <xf numFmtId="0" fontId="34" fillId="4" borderId="0" applyNumberFormat="0" applyBorder="0" applyAlignment="0" applyProtection="0"/>
    <xf numFmtId="0" fontId="33" fillId="0" borderId="0" applyNumberFormat="0" applyFill="0" applyBorder="0" applyAlignment="0" applyProtection="0"/>
    <xf numFmtId="0" fontId="28" fillId="0" borderId="0">
      <alignment/>
      <protection/>
    </xf>
    <xf numFmtId="9" fontId="0" fillId="0" borderId="0">
      <alignment/>
      <protection/>
    </xf>
    <xf numFmtId="0" fontId="41" fillId="0" borderId="0" applyNumberFormat="0" applyFill="0" applyBorder="0" applyAlignment="0" applyProtection="0"/>
    <xf numFmtId="0" fontId="0" fillId="6" borderId="2" applyNumberFormat="0" applyFont="0" applyAlignment="0" applyProtection="0"/>
    <xf numFmtId="0" fontId="34" fillId="3" borderId="0" applyNumberFormat="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44" fillId="0" borderId="0" applyNumberFormat="0" applyFill="0" applyBorder="0" applyAlignment="0" applyProtection="0"/>
    <xf numFmtId="0" fontId="39" fillId="0" borderId="0" applyNumberFormat="0" applyFill="0" applyBorder="0" applyAlignment="0" applyProtection="0"/>
    <xf numFmtId="0" fontId="28" fillId="0" borderId="0">
      <alignment/>
      <protection/>
    </xf>
    <xf numFmtId="0" fontId="37" fillId="0" borderId="3" applyNumberFormat="0" applyFill="0" applyAlignment="0" applyProtection="0"/>
    <xf numFmtId="0" fontId="30" fillId="0" borderId="3" applyNumberFormat="0" applyFill="0" applyAlignment="0" applyProtection="0"/>
    <xf numFmtId="0" fontId="34" fillId="7" borderId="0" applyNumberFormat="0" applyBorder="0" applyAlignment="0" applyProtection="0"/>
    <xf numFmtId="0" fontId="40" fillId="0" borderId="4" applyNumberFormat="0" applyFill="0" applyAlignment="0" applyProtection="0"/>
    <xf numFmtId="0" fontId="34" fillId="3" borderId="0" applyNumberFormat="0" applyBorder="0" applyAlignment="0" applyProtection="0"/>
    <xf numFmtId="0" fontId="43" fillId="2" borderId="5" applyNumberFormat="0" applyAlignment="0" applyProtection="0"/>
    <xf numFmtId="0" fontId="38" fillId="2" borderId="1" applyNumberFormat="0" applyAlignment="0" applyProtection="0"/>
    <xf numFmtId="0" fontId="45" fillId="8" borderId="6" applyNumberFormat="0" applyAlignment="0" applyProtection="0"/>
    <xf numFmtId="0" fontId="34" fillId="9" borderId="0" applyNumberFormat="0" applyBorder="0" applyAlignment="0" applyProtection="0"/>
    <xf numFmtId="0" fontId="28" fillId="0" borderId="0">
      <alignment/>
      <protection/>
    </xf>
    <xf numFmtId="0" fontId="5" fillId="10" borderId="0" applyNumberFormat="0" applyBorder="0" applyAlignment="0" applyProtection="0"/>
    <xf numFmtId="0" fontId="35" fillId="0" borderId="7" applyNumberFormat="0" applyFill="0" applyAlignment="0" applyProtection="0"/>
    <xf numFmtId="0" fontId="8" fillId="0" borderId="8" applyNumberFormat="0" applyFill="0" applyAlignment="0" applyProtection="0"/>
    <xf numFmtId="0" fontId="32" fillId="10" borderId="0" applyNumberFormat="0" applyBorder="0" applyAlignment="0" applyProtection="0"/>
    <xf numFmtId="0" fontId="46" fillId="11" borderId="0" applyNumberFormat="0" applyBorder="0" applyAlignment="0" applyProtection="0"/>
    <xf numFmtId="0" fontId="34" fillId="12" borderId="0" applyNumberFormat="0" applyBorder="0" applyAlignment="0" applyProtection="0"/>
    <xf numFmtId="0" fontId="28" fillId="0" borderId="0">
      <alignment/>
      <protection/>
    </xf>
    <xf numFmtId="0" fontId="5" fillId="13" borderId="0" applyNumberFormat="0" applyBorder="0" applyAlignment="0" applyProtection="0"/>
    <xf numFmtId="0" fontId="28" fillId="0" borderId="0">
      <alignment/>
      <protection/>
    </xf>
    <xf numFmtId="0" fontId="5" fillId="14" borderId="0" applyNumberFormat="0" applyBorder="0" applyAlignment="0" applyProtection="0"/>
    <xf numFmtId="0" fontId="5" fillId="13" borderId="0" applyNumberFormat="0" applyBorder="0" applyAlignment="0" applyProtection="0"/>
    <xf numFmtId="0" fontId="28" fillId="0" borderId="0">
      <alignment/>
      <protection/>
    </xf>
    <xf numFmtId="0" fontId="5" fillId="6" borderId="0" applyNumberFormat="0" applyBorder="0" applyAlignment="0" applyProtection="0"/>
    <xf numFmtId="0" fontId="28" fillId="0" borderId="0">
      <alignment/>
      <protection/>
    </xf>
    <xf numFmtId="0" fontId="5" fillId="3" borderId="0" applyNumberFormat="0" applyBorder="0" applyAlignment="0" applyProtection="0"/>
    <xf numFmtId="0" fontId="34" fillId="8" borderId="0" applyNumberFormat="0" applyBorder="0" applyAlignment="0" applyProtection="0"/>
    <xf numFmtId="0" fontId="28" fillId="0" borderId="0">
      <alignment/>
      <protection/>
    </xf>
    <xf numFmtId="0" fontId="34" fillId="15" borderId="0" applyNumberFormat="0" applyBorder="0" applyAlignment="0" applyProtection="0"/>
    <xf numFmtId="0" fontId="28" fillId="0" borderId="0">
      <alignment/>
      <protection/>
    </xf>
    <xf numFmtId="0" fontId="5" fillId="6" borderId="0" applyNumberFormat="0" applyBorder="0" applyAlignment="0" applyProtection="0"/>
    <xf numFmtId="0" fontId="5" fillId="11" borderId="0" applyNumberFormat="0" applyBorder="0" applyAlignment="0" applyProtection="0"/>
    <xf numFmtId="0" fontId="34" fillId="16" borderId="0" applyNumberFormat="0" applyBorder="0" applyAlignment="0" applyProtection="0"/>
    <xf numFmtId="0" fontId="28" fillId="0" borderId="0">
      <alignment/>
      <protection/>
    </xf>
    <xf numFmtId="0" fontId="5" fillId="13"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28" fillId="0" borderId="0">
      <alignment/>
      <protection/>
    </xf>
    <xf numFmtId="0" fontId="28" fillId="0" borderId="0">
      <alignment/>
      <protection/>
    </xf>
    <xf numFmtId="0" fontId="5" fillId="4" borderId="0" applyNumberFormat="0" applyBorder="0" applyAlignment="0" applyProtection="0"/>
    <xf numFmtId="0" fontId="34" fillId="4" borderId="0" applyNumberFormat="0" applyBorder="0" applyAlignment="0" applyProtection="0"/>
    <xf numFmtId="0" fontId="28" fillId="0" borderId="0">
      <alignment/>
      <protection/>
    </xf>
    <xf numFmtId="0" fontId="47" fillId="2" borderId="0" applyNumberFormat="0" applyBorder="0" applyProtection="0">
      <alignment horizontal="distributed" vertical="center"/>
    </xf>
    <xf numFmtId="0" fontId="12"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8" fillId="0" borderId="0">
      <alignment vertical="center"/>
      <protection/>
    </xf>
    <xf numFmtId="0" fontId="48" fillId="0" borderId="0">
      <alignment vertical="center"/>
      <protection/>
    </xf>
    <xf numFmtId="0" fontId="47" fillId="0" borderId="0" applyNumberFormat="0" applyFill="0" applyBorder="0" applyProtection="0">
      <alignment horizontal="left" vertical="center"/>
    </xf>
    <xf numFmtId="0" fontId="47" fillId="0" borderId="0" applyNumberFormat="0" applyFill="0" applyBorder="0" applyProtection="0">
      <alignment vertical="center"/>
    </xf>
    <xf numFmtId="0" fontId="47" fillId="0" borderId="0" applyNumberFormat="0" applyFill="0" applyBorder="0" applyProtection="0">
      <alignment vertical="center"/>
    </xf>
    <xf numFmtId="0" fontId="47"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0" fillId="0" borderId="0" applyNumberFormat="0" applyFont="0" applyFill="0" applyBorder="0" applyProtection="0">
      <alignment horizontal="left" vertical="center" indent="2"/>
    </xf>
    <xf numFmtId="0" fontId="47" fillId="0" borderId="0" applyNumberFormat="0" applyFill="0" applyBorder="0" applyProtection="0">
      <alignment vertical="center"/>
    </xf>
    <xf numFmtId="0" fontId="47" fillId="0" borderId="0" applyNumberFormat="0" applyFill="0" applyBorder="0" applyProtection="0">
      <alignment vertical="center"/>
    </xf>
    <xf numFmtId="0" fontId="47" fillId="0" borderId="0" applyNumberFormat="0" applyFill="0" applyBorder="0" applyProtection="0">
      <alignment horizontal="center" vertical="center"/>
    </xf>
    <xf numFmtId="0" fontId="47" fillId="0" borderId="0" applyNumberFormat="0" applyFill="0" applyBorder="0" applyProtection="0">
      <alignment vertical="center"/>
    </xf>
    <xf numFmtId="0" fontId="47" fillId="0" borderId="0" applyNumberFormat="0" applyFill="0" applyBorder="0" applyProtection="0">
      <alignment horizontal="left" vertical="center"/>
    </xf>
    <xf numFmtId="0" fontId="47" fillId="0" borderId="0" applyNumberFormat="0" applyFill="0" applyBorder="0" applyProtection="0">
      <alignment vertical="center"/>
    </xf>
    <xf numFmtId="0" fontId="0" fillId="0" borderId="0" applyNumberFormat="0" applyFont="0" applyFill="0" applyBorder="0" applyProtection="0">
      <alignment vertical="center"/>
    </xf>
    <xf numFmtId="0" fontId="48" fillId="0" borderId="0">
      <alignment vertical="center"/>
      <protection/>
    </xf>
    <xf numFmtId="0" fontId="48" fillId="0" borderId="0">
      <alignment vertical="center"/>
      <protection/>
    </xf>
  </cellStyleXfs>
  <cellXfs count="273">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left"/>
      <protection/>
    </xf>
    <xf numFmtId="0" fontId="0" fillId="0" borderId="0" xfId="0" applyFill="1" applyAlignment="1" applyProtection="1">
      <alignment horizontal="left"/>
      <protection/>
    </xf>
    <xf numFmtId="0" fontId="3" fillId="0" borderId="0" xfId="0" applyFont="1" applyFill="1" applyAlignment="1" applyProtection="1">
      <alignment horizontal="center" vertical="center"/>
      <protection/>
    </xf>
    <xf numFmtId="0" fontId="4" fillId="0" borderId="0" xfId="0" applyFont="1" applyFill="1" applyAlignment="1" applyProtection="1">
      <alignment horizontal="left"/>
      <protection/>
    </xf>
    <xf numFmtId="0" fontId="5" fillId="0" borderId="9" xfId="0" applyFont="1" applyFill="1" applyBorder="1" applyAlignment="1" applyProtection="1">
      <alignment horizontal="center" vertical="center" wrapText="1" shrinkToFit="1"/>
      <protection/>
    </xf>
    <xf numFmtId="0" fontId="2"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49" fontId="5" fillId="0" borderId="10" xfId="0" applyNumberFormat="1" applyFont="1" applyBorder="1" applyAlignment="1">
      <alignment horizontal="right" vertical="center" shrinkToFit="1"/>
    </xf>
    <xf numFmtId="49" fontId="5" fillId="0" borderId="12" xfId="0" applyNumberFormat="1" applyFont="1" applyBorder="1" applyAlignment="1">
      <alignment horizontal="right" vertical="center" shrinkToFit="1"/>
    </xf>
    <xf numFmtId="0" fontId="2" fillId="0" borderId="9" xfId="0" applyFont="1" applyFill="1" applyBorder="1" applyAlignment="1" applyProtection="1">
      <alignment horizontal="center" vertical="center"/>
      <protection/>
    </xf>
    <xf numFmtId="4" fontId="5" fillId="0" borderId="9" xfId="0" applyNumberFormat="1" applyFont="1" applyBorder="1" applyAlignment="1">
      <alignment horizontal="right" vertical="center" shrinkToFit="1"/>
    </xf>
    <xf numFmtId="0" fontId="2" fillId="0" borderId="13" xfId="0" applyFont="1" applyFill="1" applyBorder="1" applyAlignment="1" applyProtection="1">
      <alignment horizontal="left"/>
      <protection/>
    </xf>
    <xf numFmtId="0" fontId="0" fillId="0" borderId="13" xfId="0" applyFill="1" applyBorder="1" applyAlignment="1" applyProtection="1">
      <alignment horizontal="left"/>
      <protection/>
    </xf>
    <xf numFmtId="0" fontId="4" fillId="0" borderId="0" xfId="0" applyFont="1" applyFill="1" applyAlignment="1" applyProtection="1">
      <alignment horizontal="right"/>
      <protection/>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8" fillId="0" borderId="14" xfId="0" applyNumberFormat="1" applyFont="1" applyFill="1" applyBorder="1" applyAlignment="1">
      <alignment horizontal="center" vertical="center" wrapText="1"/>
    </xf>
    <xf numFmtId="0" fontId="5" fillId="0" borderId="9" xfId="0" applyNumberFormat="1" applyFont="1" applyFill="1" applyBorder="1" applyAlignment="1">
      <alignment vertical="center"/>
    </xf>
    <xf numFmtId="0" fontId="8" fillId="0" borderId="9"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5" fillId="0" borderId="15" xfId="0" applyNumberFormat="1" applyFont="1" applyFill="1" applyBorder="1" applyAlignment="1">
      <alignment vertical="center"/>
    </xf>
    <xf numFmtId="4" fontId="9" fillId="0" borderId="9" xfId="91" applyNumberFormat="1" applyFont="1" applyBorder="1" applyAlignment="1">
      <alignment vertical="center"/>
      <protection/>
    </xf>
    <xf numFmtId="0" fontId="4" fillId="0" borderId="15" xfId="0" applyNumberFormat="1" applyFont="1" applyFill="1" applyBorder="1" applyAlignment="1">
      <alignment horizontal="left" vertical="center" wrapText="1"/>
    </xf>
    <xf numFmtId="4" fontId="9" fillId="0" borderId="0" xfId="105" applyNumberFormat="1" applyFont="1" applyAlignment="1">
      <alignment vertical="center"/>
      <protection/>
    </xf>
    <xf numFmtId="0" fontId="4" fillId="0" borderId="9" xfId="0" applyNumberFormat="1" applyFont="1" applyFill="1" applyBorder="1" applyAlignment="1">
      <alignment horizontal="left" vertical="center" wrapText="1"/>
    </xf>
    <xf numFmtId="3" fontId="9" fillId="0" borderId="0" xfId="106" applyNumberFormat="1" applyFont="1" applyAlignment="1">
      <alignment vertical="center"/>
      <protection/>
    </xf>
    <xf numFmtId="0" fontId="10" fillId="0" borderId="9" xfId="0" applyNumberFormat="1" applyFont="1" applyFill="1" applyBorder="1" applyAlignment="1">
      <alignment horizontal="left" vertical="center" wrapText="1"/>
    </xf>
    <xf numFmtId="0" fontId="4" fillId="0" borderId="16" xfId="0" applyNumberFormat="1" applyFont="1" applyFill="1" applyBorder="1" applyAlignment="1">
      <alignment horizontal="left" vertical="center" wrapText="1"/>
    </xf>
    <xf numFmtId="3" fontId="10" fillId="0" borderId="9" xfId="0" applyNumberFormat="1" applyFont="1" applyFill="1" applyBorder="1" applyAlignment="1">
      <alignment horizontal="left" vertical="center" wrapText="1"/>
    </xf>
    <xf numFmtId="0" fontId="11" fillId="0" borderId="0" xfId="78" applyFont="1" applyBorder="1" applyAlignment="1" applyProtection="1">
      <alignment/>
      <protection/>
    </xf>
    <xf numFmtId="0" fontId="12" fillId="0" borderId="0" xfId="78">
      <alignment/>
      <protection/>
    </xf>
    <xf numFmtId="0" fontId="5" fillId="0" borderId="0" xfId="78" applyFont="1" applyBorder="1" applyAlignment="1" applyProtection="1">
      <alignment/>
      <protection/>
    </xf>
    <xf numFmtId="0" fontId="3" fillId="0" borderId="0" xfId="78" applyFont="1" applyBorder="1" applyAlignment="1" applyProtection="1">
      <alignment horizontal="center" vertical="center"/>
      <protection/>
    </xf>
    <xf numFmtId="0" fontId="4" fillId="0" borderId="0" xfId="0" applyNumberFormat="1" applyFont="1" applyFill="1" applyAlignment="1" applyProtection="1">
      <alignment/>
      <protection/>
    </xf>
    <xf numFmtId="0" fontId="0" fillId="0" borderId="0" xfId="0" applyNumberFormat="1" applyFill="1" applyAlignment="1" applyProtection="1">
      <alignment/>
      <protection/>
    </xf>
    <xf numFmtId="0" fontId="4" fillId="0" borderId="0" xfId="0" applyFont="1" applyFill="1" applyAlignment="1" applyProtection="1">
      <alignment horizontal="center"/>
      <protection/>
    </xf>
    <xf numFmtId="0" fontId="0" fillId="0" borderId="0" xfId="0" applyAlignment="1" applyProtection="1">
      <alignment/>
      <protection/>
    </xf>
    <xf numFmtId="0" fontId="13" fillId="0" borderId="17" xfId="78" applyFont="1" applyBorder="1" applyAlignment="1" applyProtection="1">
      <alignment horizontal="center" vertical="center"/>
      <protection/>
    </xf>
    <xf numFmtId="49" fontId="8" fillId="2" borderId="17" xfId="78" applyNumberFormat="1" applyFont="1" applyFill="1" applyBorder="1" applyAlignment="1" applyProtection="1">
      <alignment horizontal="center" vertical="center"/>
      <protection/>
    </xf>
    <xf numFmtId="0" fontId="8" fillId="2" borderId="17" xfId="78" applyFont="1" applyFill="1" applyBorder="1" applyAlignment="1" applyProtection="1">
      <alignment horizontal="center" vertical="center"/>
      <protection/>
    </xf>
    <xf numFmtId="49" fontId="8" fillId="2" borderId="17" xfId="78" applyNumberFormat="1" applyFont="1" applyFill="1" applyBorder="1" applyAlignment="1" applyProtection="1">
      <alignment horizontal="center" vertical="center" wrapText="1"/>
      <protection/>
    </xf>
    <xf numFmtId="0" fontId="13" fillId="0" borderId="17" xfId="78" applyFont="1" applyBorder="1" applyAlignment="1" applyProtection="1">
      <alignment vertical="center"/>
      <protection/>
    </xf>
    <xf numFmtId="0" fontId="13" fillId="0" borderId="18" xfId="78" applyFont="1" applyBorder="1" applyAlignment="1" applyProtection="1">
      <alignment vertical="center"/>
      <protection/>
    </xf>
    <xf numFmtId="49" fontId="8" fillId="2" borderId="18" xfId="78" applyNumberFormat="1" applyFont="1" applyFill="1" applyBorder="1" applyAlignment="1" applyProtection="1">
      <alignment horizontal="center" vertical="center"/>
      <protection/>
    </xf>
    <xf numFmtId="0" fontId="8" fillId="2" borderId="18" xfId="78" applyFont="1" applyFill="1" applyBorder="1" applyAlignment="1" applyProtection="1">
      <alignment horizontal="center" vertical="center"/>
      <protection/>
    </xf>
    <xf numFmtId="49" fontId="8" fillId="2" borderId="18" xfId="78" applyNumberFormat="1" applyFont="1" applyFill="1" applyBorder="1" applyAlignment="1" applyProtection="1">
      <alignment horizontal="center" vertical="center" wrapText="1"/>
      <protection/>
    </xf>
    <xf numFmtId="49" fontId="14" fillId="4" borderId="17" xfId="78" applyNumberFormat="1" applyFont="1" applyFill="1" applyBorder="1" applyAlignment="1" applyProtection="1">
      <alignment horizontal="center" vertical="center"/>
      <protection/>
    </xf>
    <xf numFmtId="1" fontId="14" fillId="4" borderId="17" xfId="78" applyNumberFormat="1" applyFont="1" applyFill="1" applyBorder="1" applyAlignment="1" applyProtection="1">
      <alignment horizontal="left" vertical="center" wrapText="1"/>
      <protection/>
    </xf>
    <xf numFmtId="1" fontId="14" fillId="4" borderId="17" xfId="78" applyNumberFormat="1" applyFont="1" applyFill="1" applyBorder="1" applyAlignment="1" applyProtection="1">
      <alignment horizontal="left" vertical="center"/>
      <protection/>
    </xf>
    <xf numFmtId="179" fontId="14" fillId="4" borderId="17" xfId="78" applyNumberFormat="1" applyFont="1" applyFill="1" applyBorder="1" applyAlignment="1" applyProtection="1">
      <alignment horizontal="right" vertical="center"/>
      <protection/>
    </xf>
    <xf numFmtId="179" fontId="14" fillId="0" borderId="17" xfId="78" applyNumberFormat="1" applyFont="1" applyFill="1" applyBorder="1" applyAlignment="1" applyProtection="1">
      <alignment horizontal="right" vertical="center"/>
      <protection/>
    </xf>
    <xf numFmtId="49" fontId="14" fillId="0" borderId="17" xfId="78" applyNumberFormat="1" applyFont="1" applyFill="1" applyBorder="1" applyAlignment="1" applyProtection="1">
      <alignment horizontal="left" vertical="center"/>
      <protection/>
    </xf>
    <xf numFmtId="1" fontId="14" fillId="0" borderId="17" xfId="78" applyNumberFormat="1" applyFont="1" applyFill="1" applyBorder="1" applyAlignment="1" applyProtection="1">
      <alignment horizontal="left" vertical="center" wrapText="1"/>
      <protection/>
    </xf>
    <xf numFmtId="1" fontId="14" fillId="0" borderId="17" xfId="78" applyNumberFormat="1" applyFont="1" applyFill="1" applyBorder="1" applyAlignment="1" applyProtection="1">
      <alignment horizontal="left" vertical="center"/>
      <protection/>
    </xf>
    <xf numFmtId="49" fontId="14" fillId="0" borderId="17" xfId="78" applyNumberFormat="1" applyFont="1" applyFill="1" applyBorder="1" applyAlignment="1" applyProtection="1">
      <alignment horizontal="left" vertical="center" indent="1"/>
      <protection/>
    </xf>
    <xf numFmtId="49" fontId="14" fillId="0" borderId="17" xfId="78" applyNumberFormat="1" applyFont="1" applyFill="1" applyBorder="1" applyAlignment="1" applyProtection="1">
      <alignment horizontal="left" vertical="center" indent="2"/>
      <protection/>
    </xf>
    <xf numFmtId="0" fontId="14" fillId="0" borderId="17" xfId="0" applyFont="1" applyFill="1" applyBorder="1" applyAlignment="1" applyProtection="1">
      <alignment vertical="center"/>
      <protection/>
    </xf>
    <xf numFmtId="0" fontId="15" fillId="0" borderId="0" xfId="78" applyFont="1" applyBorder="1" applyAlignment="1" applyProtection="1">
      <alignment horizontal="right"/>
      <protection/>
    </xf>
    <xf numFmtId="0" fontId="2" fillId="0" borderId="0" xfId="0" applyFont="1" applyAlignment="1" applyProtection="1">
      <alignment/>
      <protection/>
    </xf>
    <xf numFmtId="0" fontId="8" fillId="0" borderId="17" xfId="78" applyFont="1" applyBorder="1" applyAlignment="1" applyProtection="1">
      <alignment horizontal="center" vertical="center" wrapText="1"/>
      <protection/>
    </xf>
    <xf numFmtId="49" fontId="8" fillId="2" borderId="0" xfId="78" applyNumberFormat="1" applyFont="1" applyFill="1" applyBorder="1" applyAlignment="1" applyProtection="1">
      <alignment horizontal="center" vertical="center" wrapText="1"/>
      <protection/>
    </xf>
    <xf numFmtId="0" fontId="8" fillId="0" borderId="18" xfId="78" applyFont="1" applyBorder="1" applyAlignment="1" applyProtection="1">
      <alignment horizontal="center" vertical="center" wrapText="1"/>
      <protection/>
    </xf>
    <xf numFmtId="179" fontId="14" fillId="4" borderId="19" xfId="78" applyNumberFormat="1" applyFont="1" applyFill="1" applyBorder="1" applyAlignment="1" applyProtection="1">
      <alignment horizontal="right" vertical="center"/>
      <protection/>
    </xf>
    <xf numFmtId="1" fontId="14" fillId="4" borderId="9" xfId="78" applyNumberFormat="1" applyFont="1" applyFill="1" applyBorder="1" applyAlignment="1" applyProtection="1">
      <alignment horizontal="left" vertical="center" wrapText="1"/>
      <protection/>
    </xf>
    <xf numFmtId="0" fontId="12" fillId="0" borderId="9" xfId="78" applyFill="1" applyBorder="1">
      <alignment/>
      <protection/>
    </xf>
    <xf numFmtId="0" fontId="12" fillId="0" borderId="0" xfId="78" applyFill="1">
      <alignment/>
      <protection/>
    </xf>
    <xf numFmtId="179" fontId="14" fillId="0" borderId="19" xfId="78" applyNumberFormat="1" applyFont="1" applyFill="1" applyBorder="1" applyAlignment="1" applyProtection="1">
      <alignment horizontal="right" vertical="center"/>
      <protection/>
    </xf>
    <xf numFmtId="1" fontId="14" fillId="0" borderId="9" xfId="78" applyNumberFormat="1" applyFont="1" applyFill="1" applyBorder="1" applyAlignment="1" applyProtection="1">
      <alignment horizontal="left" vertical="center" wrapText="1"/>
      <protection/>
    </xf>
    <xf numFmtId="0" fontId="1" fillId="0" borderId="9" xfId="78" applyFont="1" applyFill="1" applyBorder="1">
      <alignment/>
      <protection/>
    </xf>
    <xf numFmtId="0" fontId="11" fillId="0" borderId="0" xfId="0" applyFont="1" applyBorder="1" applyAlignment="1" applyProtection="1">
      <alignment/>
      <protection/>
    </xf>
    <xf numFmtId="179" fontId="11" fillId="0" borderId="0" xfId="0" applyNumberFormat="1" applyFont="1" applyBorder="1" applyAlignment="1" applyProtection="1">
      <alignment/>
      <protection/>
    </xf>
    <xf numFmtId="179" fontId="0" fillId="0" borderId="0" xfId="0" applyNumberFormat="1" applyFill="1" applyAlignment="1" applyProtection="1">
      <alignment horizontal="left"/>
      <protection/>
    </xf>
    <xf numFmtId="0" fontId="16" fillId="0" borderId="0" xfId="0" applyFont="1" applyBorder="1" applyAlignment="1" applyProtection="1">
      <alignment horizontal="center" vertical="center"/>
      <protection/>
    </xf>
    <xf numFmtId="179" fontId="16" fillId="0" borderId="0" xfId="0" applyNumberFormat="1" applyFont="1" applyBorder="1" applyAlignment="1" applyProtection="1">
      <alignment horizontal="center" vertical="center"/>
      <protection/>
    </xf>
    <xf numFmtId="179" fontId="4" fillId="0" borderId="0" xfId="0" applyNumberFormat="1" applyFont="1" applyFill="1" applyAlignment="1" applyProtection="1">
      <alignment horizontal="right"/>
      <protection/>
    </xf>
    <xf numFmtId="0" fontId="14" fillId="0" borderId="17" xfId="0" applyFont="1" applyBorder="1" applyAlignment="1" applyProtection="1">
      <alignment horizontal="center" vertical="center"/>
      <protection/>
    </xf>
    <xf numFmtId="179" fontId="14" fillId="0" borderId="17" xfId="0" applyNumberFormat="1" applyFont="1" applyBorder="1" applyAlignment="1" applyProtection="1">
      <alignment horizontal="center" vertical="center"/>
      <protection/>
    </xf>
    <xf numFmtId="0" fontId="13" fillId="0" borderId="17" xfId="0" applyFont="1" applyBorder="1" applyAlignment="1" applyProtection="1">
      <alignment horizontal="left" vertical="center"/>
      <protection/>
    </xf>
    <xf numFmtId="0" fontId="17" fillId="0" borderId="17" xfId="0" applyFont="1" applyBorder="1" applyAlignment="1" applyProtection="1">
      <alignment horizontal="left" vertical="center"/>
      <protection/>
    </xf>
    <xf numFmtId="179" fontId="17" fillId="0" borderId="17" xfId="0" applyNumberFormat="1" applyFont="1" applyBorder="1" applyAlignment="1" applyProtection="1">
      <alignment horizontal="right" vertical="center"/>
      <protection/>
    </xf>
    <xf numFmtId="179" fontId="18" fillId="0" borderId="17" xfId="0" applyNumberFormat="1" applyFont="1" applyFill="1" applyBorder="1" applyAlignment="1" applyProtection="1">
      <alignment horizontal="right" vertical="center"/>
      <protection/>
    </xf>
    <xf numFmtId="0" fontId="11" fillId="0" borderId="17" xfId="0" applyFont="1" applyBorder="1" applyAlignment="1" applyProtection="1">
      <alignment horizontal="left" vertical="center"/>
      <protection/>
    </xf>
    <xf numFmtId="0" fontId="14" fillId="0" borderId="17" xfId="0" applyFont="1" applyBorder="1" applyAlignment="1" applyProtection="1">
      <alignment horizontal="left" vertical="center"/>
      <protection/>
    </xf>
    <xf numFmtId="179" fontId="14" fillId="0" borderId="17" xfId="0" applyNumberFormat="1" applyFont="1" applyFill="1" applyBorder="1" applyAlignment="1" applyProtection="1">
      <alignment horizontal="right" vertical="center"/>
      <protection/>
    </xf>
    <xf numFmtId="179" fontId="14" fillId="0" borderId="17" xfId="0" applyNumberFormat="1" applyFont="1" applyBorder="1" applyAlignment="1" applyProtection="1">
      <alignment horizontal="right" vertical="center"/>
      <protection/>
    </xf>
    <xf numFmtId="179" fontId="14" fillId="0" borderId="20" xfId="0" applyNumberFormat="1" applyFont="1" applyFill="1" applyBorder="1" applyAlignment="1" applyProtection="1">
      <alignment horizontal="right" vertical="center"/>
      <protection/>
    </xf>
    <xf numFmtId="0" fontId="19" fillId="0" borderId="9" xfId="0" applyFont="1" applyBorder="1" applyAlignment="1" applyProtection="1">
      <alignment/>
      <protection/>
    </xf>
    <xf numFmtId="0" fontId="19" fillId="0" borderId="21" xfId="0" applyFont="1" applyBorder="1" applyAlignment="1" applyProtection="1">
      <alignment/>
      <protection/>
    </xf>
    <xf numFmtId="0" fontId="19" fillId="0" borderId="0" xfId="0" applyFont="1" applyBorder="1" applyAlignment="1" applyProtection="1">
      <alignment/>
      <protection/>
    </xf>
    <xf numFmtId="0" fontId="20" fillId="0" borderId="9" xfId="0" applyFont="1" applyBorder="1" applyAlignment="1" applyProtection="1">
      <alignment horizontal="left" vertical="center"/>
      <protection/>
    </xf>
    <xf numFmtId="1" fontId="14" fillId="0" borderId="21" xfId="78" applyNumberFormat="1" applyFont="1" applyFill="1" applyBorder="1" applyAlignment="1" applyProtection="1">
      <alignment horizontal="left" vertical="center"/>
      <protection/>
    </xf>
    <xf numFmtId="179" fontId="14" fillId="0" borderId="9" xfId="0" applyNumberFormat="1" applyFont="1" applyBorder="1" applyAlignment="1" applyProtection="1">
      <alignment horizontal="right" vertical="center"/>
      <protection/>
    </xf>
    <xf numFmtId="0" fontId="12" fillId="0" borderId="0" xfId="0" applyFont="1" applyAlignment="1">
      <alignment/>
    </xf>
    <xf numFmtId="0" fontId="20" fillId="0" borderId="0" xfId="0" applyFont="1" applyBorder="1" applyAlignment="1" applyProtection="1">
      <alignment/>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21" fillId="0" borderId="0" xfId="0" applyFont="1" applyFill="1" applyAlignment="1" applyProtection="1">
      <alignment horizontal="center"/>
      <protection/>
    </xf>
    <xf numFmtId="0" fontId="2" fillId="0" borderId="0" xfId="0" applyNumberFormat="1" applyFont="1" applyFill="1" applyAlignment="1" applyProtection="1">
      <alignment/>
      <protection/>
    </xf>
    <xf numFmtId="0" fontId="14" fillId="0" borderId="17" xfId="0"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22" fillId="0" borderId="22" xfId="0" applyFont="1" applyFill="1" applyBorder="1" applyAlignment="1" applyProtection="1">
      <alignment horizontal="left" vertical="center"/>
      <protection/>
    </xf>
    <xf numFmtId="0" fontId="22" fillId="0" borderId="23" xfId="0" applyFont="1" applyFill="1" applyBorder="1" applyAlignment="1" applyProtection="1">
      <alignment vertical="center"/>
      <protection/>
    </xf>
    <xf numFmtId="179" fontId="18" fillId="0" borderId="22" xfId="0" applyNumberFormat="1" applyFont="1" applyFill="1" applyBorder="1" applyAlignment="1" applyProtection="1">
      <alignment horizontal="right" vertical="center"/>
      <protection/>
    </xf>
    <xf numFmtId="0" fontId="18" fillId="0" borderId="9" xfId="0" applyFont="1" applyFill="1" applyBorder="1" applyAlignment="1" applyProtection="1">
      <alignment horizontal="left" vertical="center"/>
      <protection/>
    </xf>
    <xf numFmtId="0" fontId="18" fillId="0" borderId="21" xfId="0" applyFont="1" applyFill="1" applyBorder="1" applyAlignment="1" applyProtection="1">
      <alignment vertical="center"/>
      <protection/>
    </xf>
    <xf numFmtId="179" fontId="18" fillId="0" borderId="9" xfId="0" applyNumberFormat="1" applyFont="1" applyFill="1" applyBorder="1" applyAlignment="1" applyProtection="1">
      <alignment horizontal="right" vertical="center"/>
      <protection/>
    </xf>
    <xf numFmtId="0" fontId="14" fillId="0" borderId="9" xfId="0" applyFont="1" applyFill="1" applyBorder="1" applyAlignment="1" applyProtection="1">
      <alignment horizontal="left" vertical="center"/>
      <protection/>
    </xf>
    <xf numFmtId="0" fontId="14" fillId="0" borderId="21" xfId="0" applyFont="1" applyFill="1" applyBorder="1" applyAlignment="1" applyProtection="1">
      <alignment vertical="center"/>
      <protection/>
    </xf>
    <xf numFmtId="179" fontId="14" fillId="0" borderId="9" xfId="78" applyNumberFormat="1" applyFont="1" applyFill="1" applyBorder="1" applyAlignment="1" applyProtection="1">
      <alignment horizontal="right" vertical="center"/>
      <protection/>
    </xf>
    <xf numFmtId="49" fontId="14" fillId="0" borderId="9" xfId="78" applyNumberFormat="1" applyFont="1" applyFill="1" applyBorder="1" applyAlignment="1" applyProtection="1">
      <alignment horizontal="left" vertical="center" indent="2"/>
      <protection/>
    </xf>
    <xf numFmtId="1" fontId="14" fillId="0" borderId="21" xfId="78" applyNumberFormat="1" applyFont="1" applyFill="1" applyBorder="1" applyAlignment="1" applyProtection="1">
      <alignment horizontal="left" vertical="center" wrapText="1"/>
      <protection/>
    </xf>
    <xf numFmtId="49" fontId="14" fillId="0" borderId="9" xfId="78" applyNumberFormat="1" applyFont="1" applyFill="1" applyBorder="1" applyAlignment="1" applyProtection="1">
      <alignment horizontal="left" vertical="center"/>
      <protection/>
    </xf>
    <xf numFmtId="49" fontId="14" fillId="0" borderId="9" xfId="78" applyNumberFormat="1" applyFont="1" applyFill="1" applyBorder="1" applyAlignment="1" applyProtection="1">
      <alignment vertical="center"/>
      <protection/>
    </xf>
    <xf numFmtId="179" fontId="23" fillId="0" borderId="9" xfId="0" applyNumberFormat="1" applyFont="1" applyBorder="1" applyAlignment="1" applyProtection="1">
      <alignment/>
      <protection/>
    </xf>
    <xf numFmtId="179" fontId="0" fillId="0" borderId="9" xfId="0" applyNumberFormat="1" applyBorder="1" applyAlignment="1" applyProtection="1">
      <alignment/>
      <protection/>
    </xf>
    <xf numFmtId="0" fontId="14" fillId="0" borderId="0" xfId="0" applyFont="1" applyFill="1" applyAlignment="1" applyProtection="1">
      <alignment horizontal="left" vertical="center"/>
      <protection/>
    </xf>
    <xf numFmtId="0" fontId="14" fillId="0" borderId="0" xfId="0" applyFont="1" applyFill="1" applyAlignment="1" applyProtection="1">
      <alignment vertical="center"/>
      <protection/>
    </xf>
    <xf numFmtId="0" fontId="24" fillId="0" borderId="0" xfId="78" applyFont="1">
      <alignment/>
      <protection/>
    </xf>
    <xf numFmtId="0" fontId="4" fillId="0" borderId="24" xfId="0" applyFont="1" applyFill="1" applyBorder="1" applyAlignment="1" applyProtection="1">
      <alignment horizontal="left"/>
      <protection/>
    </xf>
    <xf numFmtId="0" fontId="11" fillId="0" borderId="17" xfId="78" applyFont="1" applyBorder="1" applyAlignment="1" applyProtection="1">
      <alignment horizontal="center" vertical="center"/>
      <protection/>
    </xf>
    <xf numFmtId="0" fontId="14" fillId="0" borderId="17" xfId="78" applyFont="1" applyBorder="1" applyAlignment="1" applyProtection="1">
      <alignment horizontal="center" vertical="center" wrapText="1"/>
      <protection/>
    </xf>
    <xf numFmtId="0" fontId="5" fillId="0" borderId="25" xfId="78" applyFont="1" applyBorder="1" applyAlignment="1" applyProtection="1">
      <alignment horizontal="center" vertical="center" wrapText="1"/>
      <protection/>
    </xf>
    <xf numFmtId="0" fontId="5" fillId="0" borderId="26" xfId="78" applyFont="1" applyBorder="1" applyAlignment="1" applyProtection="1">
      <alignment horizontal="center" vertical="center" wrapText="1"/>
      <protection/>
    </xf>
    <xf numFmtId="0" fontId="5" fillId="0" borderId="27" xfId="78" applyFont="1" applyBorder="1" applyAlignment="1" applyProtection="1">
      <alignment horizontal="center" vertical="center" wrapText="1"/>
      <protection/>
    </xf>
    <xf numFmtId="0" fontId="5" fillId="0" borderId="17" xfId="78" applyFont="1" applyBorder="1" applyAlignment="1" applyProtection="1">
      <alignment horizontal="center" vertical="center" wrapText="1"/>
      <protection/>
    </xf>
    <xf numFmtId="0" fontId="5" fillId="0" borderId="19" xfId="78" applyFont="1" applyBorder="1" applyAlignment="1" applyProtection="1">
      <alignment horizontal="center" vertical="center" wrapText="1"/>
      <protection/>
    </xf>
    <xf numFmtId="0" fontId="11" fillId="0" borderId="18" xfId="78" applyFont="1" applyBorder="1" applyAlignment="1" applyProtection="1">
      <alignment horizontal="center" vertical="center"/>
      <protection/>
    </xf>
    <xf numFmtId="1" fontId="17" fillId="0" borderId="18" xfId="78" applyNumberFormat="1" applyFont="1" applyBorder="1" applyAlignment="1" applyProtection="1">
      <alignment horizontal="center" vertical="center" wrapText="1"/>
      <protection/>
    </xf>
    <xf numFmtId="0" fontId="5" fillId="0" borderId="18" xfId="78" applyFont="1" applyBorder="1" applyAlignment="1" applyProtection="1">
      <alignment horizontal="center" vertical="center"/>
      <protection/>
    </xf>
    <xf numFmtId="0" fontId="5" fillId="0" borderId="28" xfId="78" applyFont="1" applyBorder="1" applyAlignment="1" applyProtection="1">
      <alignment horizontal="center" vertical="center"/>
      <protection/>
    </xf>
    <xf numFmtId="1" fontId="14" fillId="4" borderId="25" xfId="78" applyNumberFormat="1" applyFont="1" applyFill="1" applyBorder="1" applyAlignment="1" applyProtection="1">
      <alignment horizontal="left" vertical="center" wrapText="1"/>
      <protection/>
    </xf>
    <xf numFmtId="179" fontId="14" fillId="4" borderId="9" xfId="78" applyNumberFormat="1" applyFont="1" applyFill="1" applyBorder="1" applyAlignment="1" applyProtection="1">
      <alignment horizontal="right" vertical="center"/>
      <protection/>
    </xf>
    <xf numFmtId="49" fontId="14" fillId="14" borderId="17" xfId="78" applyNumberFormat="1" applyFont="1" applyFill="1" applyBorder="1" applyAlignment="1" applyProtection="1">
      <alignment horizontal="left" vertical="center"/>
      <protection/>
    </xf>
    <xf numFmtId="1" fontId="14" fillId="14" borderId="25" xfId="78" applyNumberFormat="1" applyFont="1" applyFill="1" applyBorder="1" applyAlignment="1" applyProtection="1">
      <alignment horizontal="left" vertical="center" wrapText="1"/>
      <protection/>
    </xf>
    <xf numFmtId="179" fontId="14" fillId="14" borderId="9" xfId="78" applyNumberFormat="1" applyFont="1" applyFill="1" applyBorder="1" applyAlignment="1" applyProtection="1">
      <alignment horizontal="right" vertical="center"/>
      <protection/>
    </xf>
    <xf numFmtId="1" fontId="14" fillId="14" borderId="9" xfId="78" applyNumberFormat="1" applyFont="1" applyFill="1" applyBorder="1" applyAlignment="1" applyProtection="1">
      <alignment horizontal="left" vertical="center" wrapText="1"/>
      <protection/>
    </xf>
    <xf numFmtId="49" fontId="25" fillId="0" borderId="17" xfId="78" applyNumberFormat="1" applyFont="1" applyFill="1" applyBorder="1" applyAlignment="1" applyProtection="1">
      <alignment horizontal="left" vertical="center"/>
      <protection/>
    </xf>
    <xf numFmtId="1" fontId="25" fillId="0" borderId="25" xfId="78" applyNumberFormat="1" applyFont="1" applyFill="1" applyBorder="1" applyAlignment="1" applyProtection="1">
      <alignment horizontal="left" vertical="center" wrapText="1"/>
      <protection/>
    </xf>
    <xf numFmtId="179" fontId="25" fillId="0" borderId="9" xfId="78" applyNumberFormat="1" applyFont="1" applyFill="1" applyBorder="1" applyAlignment="1" applyProtection="1">
      <alignment horizontal="right" vertical="center"/>
      <protection/>
    </xf>
    <xf numFmtId="1" fontId="25" fillId="0" borderId="9" xfId="78" applyNumberFormat="1" applyFont="1" applyFill="1" applyBorder="1" applyAlignment="1" applyProtection="1">
      <alignment horizontal="left" vertical="center" wrapText="1"/>
      <protection/>
    </xf>
    <xf numFmtId="1" fontId="14" fillId="0" borderId="25" xfId="78" applyNumberFormat="1" applyFont="1" applyFill="1" applyBorder="1" applyAlignment="1" applyProtection="1">
      <alignment horizontal="left" vertical="center" wrapText="1"/>
      <protection/>
    </xf>
    <xf numFmtId="0" fontId="11" fillId="0" borderId="9" xfId="78" applyFont="1" applyBorder="1" applyAlignment="1" applyProtection="1">
      <alignment/>
      <protection/>
    </xf>
    <xf numFmtId="0" fontId="19" fillId="0" borderId="9" xfId="78" applyFont="1" applyBorder="1" applyAlignment="1" applyProtection="1">
      <alignment/>
      <protection/>
    </xf>
    <xf numFmtId="0" fontId="26"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29" xfId="0" applyFont="1" applyFill="1" applyBorder="1" applyAlignment="1" applyProtection="1">
      <alignment horizontal="center" vertical="center" shrinkToFit="1"/>
      <protection/>
    </xf>
    <xf numFmtId="0" fontId="5" fillId="0" borderId="30" xfId="0" applyFont="1" applyFill="1" applyBorder="1" applyAlignment="1" applyProtection="1">
      <alignment horizontal="center" vertical="center" shrinkToFit="1"/>
      <protection/>
    </xf>
    <xf numFmtId="0" fontId="5" fillId="0" borderId="31" xfId="0" applyFont="1" applyFill="1" applyBorder="1" applyAlignment="1" applyProtection="1">
      <alignment horizontal="center" vertical="center" wrapText="1" shrinkToFit="1"/>
      <protection/>
    </xf>
    <xf numFmtId="0" fontId="5" fillId="0" borderId="32" xfId="0" applyFont="1" applyFill="1" applyBorder="1" applyAlignment="1" applyProtection="1">
      <alignment horizontal="center" vertical="center" wrapText="1" shrinkToFit="1"/>
      <protection/>
    </xf>
    <xf numFmtId="0" fontId="5" fillId="0" borderId="33" xfId="0" applyFont="1" applyFill="1" applyBorder="1" applyAlignment="1" applyProtection="1">
      <alignment horizontal="center" vertical="center" wrapText="1" shrinkToFit="1"/>
      <protection/>
    </xf>
    <xf numFmtId="0" fontId="5" fillId="0" borderId="34" xfId="0" applyFont="1" applyFill="1" applyBorder="1" applyAlignment="1" applyProtection="1">
      <alignment horizontal="center" vertical="center" wrapText="1" shrinkToFit="1"/>
      <protection/>
    </xf>
    <xf numFmtId="0" fontId="5" fillId="0" borderId="35" xfId="0" applyFont="1" applyFill="1" applyBorder="1" applyAlignment="1" applyProtection="1">
      <alignment horizontal="center" vertical="center" wrapText="1" shrinkToFit="1"/>
      <protection/>
    </xf>
    <xf numFmtId="0" fontId="5" fillId="0" borderId="36" xfId="0" applyFont="1" applyFill="1" applyBorder="1" applyAlignment="1" applyProtection="1">
      <alignment horizontal="center" vertical="center" wrapText="1" shrinkToFit="1"/>
      <protection/>
    </xf>
    <xf numFmtId="0" fontId="5" fillId="0" borderId="36"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wrapText="1" shrinkToFit="1"/>
      <protection/>
    </xf>
    <xf numFmtId="0" fontId="5" fillId="0" borderId="37" xfId="0" applyFont="1" applyFill="1" applyBorder="1" applyAlignment="1" applyProtection="1">
      <alignment horizontal="center" vertical="center" wrapText="1" shrinkToFit="1"/>
      <protection/>
    </xf>
    <xf numFmtId="0" fontId="5" fillId="0" borderId="38" xfId="0" applyFont="1" applyFill="1" applyBorder="1" applyAlignment="1" applyProtection="1">
      <alignment horizontal="center" vertical="center" wrapText="1" shrinkToFit="1"/>
      <protection/>
    </xf>
    <xf numFmtId="0" fontId="5" fillId="0" borderId="39" xfId="0" applyFont="1" applyFill="1" applyBorder="1" applyAlignment="1" applyProtection="1">
      <alignment horizontal="center" vertical="center" wrapText="1" shrinkToFit="1"/>
      <protection/>
    </xf>
    <xf numFmtId="0" fontId="5" fillId="0" borderId="40" xfId="0" applyFont="1" applyFill="1" applyBorder="1" applyAlignment="1" applyProtection="1">
      <alignment horizontal="center" vertical="center" wrapText="1" shrinkToFit="1"/>
      <protection/>
    </xf>
    <xf numFmtId="0" fontId="5" fillId="0" borderId="4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shrinkToFit="1"/>
      <protection/>
    </xf>
    <xf numFmtId="4" fontId="5" fillId="0" borderId="12" xfId="0" applyNumberFormat="1" applyFont="1" applyBorder="1" applyAlignment="1">
      <alignment horizontal="right" vertical="center" shrinkToFit="1"/>
    </xf>
    <xf numFmtId="179" fontId="14" fillId="4" borderId="17" xfId="78" applyNumberFormat="1" applyFont="1" applyFill="1" applyBorder="1" applyAlignment="1" applyProtection="1">
      <alignment horizontal="center" vertical="center"/>
      <protection/>
    </xf>
    <xf numFmtId="0" fontId="14" fillId="0" borderId="9" xfId="0" applyFont="1" applyBorder="1" applyAlignment="1">
      <alignment horizontal="center" vertical="center" shrinkToFit="1"/>
    </xf>
    <xf numFmtId="49" fontId="14" fillId="0" borderId="9" xfId="0" applyNumberFormat="1" applyFont="1" applyBorder="1" applyAlignment="1">
      <alignment horizontal="center" vertical="center" shrinkToFit="1"/>
    </xf>
    <xf numFmtId="1" fontId="14" fillId="0" borderId="42" xfId="78" applyNumberFormat="1" applyFont="1" applyFill="1" applyBorder="1" applyAlignment="1" applyProtection="1">
      <alignment horizontal="left" vertical="center" wrapText="1"/>
      <protection/>
    </xf>
    <xf numFmtId="49" fontId="14" fillId="0" borderId="9"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14" fillId="4" borderId="9" xfId="78" applyNumberFormat="1" applyFont="1" applyFill="1" applyBorder="1" applyAlignment="1" applyProtection="1">
      <alignment horizontal="center" vertical="center"/>
      <protection/>
    </xf>
    <xf numFmtId="1" fontId="14" fillId="4" borderId="42" xfId="78" applyNumberFormat="1" applyFont="1" applyFill="1" applyBorder="1" applyAlignment="1" applyProtection="1">
      <alignment horizontal="left" vertical="center" wrapText="1"/>
      <protection/>
    </xf>
    <xf numFmtId="0" fontId="0" fillId="0" borderId="9" xfId="0" applyBorder="1" applyAlignment="1">
      <alignment/>
    </xf>
    <xf numFmtId="4" fontId="14" fillId="0" borderId="9" xfId="0" applyNumberFormat="1" applyFont="1" applyBorder="1" applyAlignment="1">
      <alignment horizontal="center" vertical="center" shrinkToFit="1"/>
    </xf>
    <xf numFmtId="4" fontId="5" fillId="0" borderId="9" xfId="0" applyNumberFormat="1" applyFont="1" applyBorder="1" applyAlignment="1">
      <alignment horizontal="center" vertical="center" shrinkToFit="1"/>
    </xf>
    <xf numFmtId="0" fontId="14" fillId="0" borderId="9" xfId="0" applyFont="1" applyBorder="1" applyAlignment="1">
      <alignment horizontal="center"/>
    </xf>
    <xf numFmtId="0" fontId="2" fillId="0" borderId="9" xfId="0" applyFont="1" applyBorder="1" applyAlignment="1">
      <alignment horizontal="center"/>
    </xf>
    <xf numFmtId="180" fontId="14" fillId="0" borderId="22" xfId="0" applyNumberFormat="1" applyFont="1" applyFill="1" applyBorder="1" applyAlignment="1" applyProtection="1">
      <alignment horizontal="center" vertical="center" wrapText="1"/>
      <protection/>
    </xf>
    <xf numFmtId="0" fontId="14" fillId="0" borderId="10" xfId="0" applyFont="1" applyBorder="1" applyAlignment="1">
      <alignment horizontal="center"/>
    </xf>
    <xf numFmtId="0" fontId="2" fillId="0" borderId="10" xfId="0" applyFont="1" applyBorder="1" applyAlignment="1">
      <alignment horizontal="center"/>
    </xf>
    <xf numFmtId="180" fontId="14" fillId="0" borderId="9" xfId="0" applyNumberFormat="1" applyFont="1" applyFill="1" applyBorder="1" applyAlignment="1" applyProtection="1">
      <alignment horizontal="center" vertical="center" wrapText="1"/>
      <protection/>
    </xf>
    <xf numFmtId="0" fontId="14" fillId="0" borderId="9" xfId="0" applyFont="1" applyBorder="1" applyAlignment="1">
      <alignment horizontal="center"/>
    </xf>
    <xf numFmtId="0" fontId="2" fillId="0" borderId="9" xfId="0" applyFont="1" applyBorder="1" applyAlignment="1">
      <alignment horizontal="center"/>
    </xf>
    <xf numFmtId="0" fontId="12" fillId="0" borderId="0" xfId="0" applyFont="1" applyFill="1" applyAlignment="1">
      <alignment/>
    </xf>
    <xf numFmtId="0" fontId="4" fillId="0" borderId="0" xfId="0" applyFont="1" applyFill="1" applyAlignment="1" applyProtection="1">
      <alignment horizontal="left"/>
      <protection/>
    </xf>
    <xf numFmtId="0" fontId="11" fillId="0" borderId="25" xfId="78" applyFont="1" applyBorder="1" applyAlignment="1" applyProtection="1">
      <alignment horizontal="center" vertical="center"/>
      <protection/>
    </xf>
    <xf numFmtId="0" fontId="11" fillId="0" borderId="9" xfId="78" applyFont="1" applyBorder="1" applyAlignment="1" applyProtection="1">
      <alignment horizontal="center" vertical="center"/>
      <protection/>
    </xf>
    <xf numFmtId="0" fontId="11" fillId="0" borderId="27" xfId="78" applyFont="1" applyBorder="1" applyAlignment="1" applyProtection="1">
      <alignment horizontal="center" vertical="center"/>
      <protection/>
    </xf>
    <xf numFmtId="0" fontId="11" fillId="0" borderId="18" xfId="78" applyFont="1" applyBorder="1" applyAlignment="1" applyProtection="1">
      <alignment vertical="center"/>
      <protection/>
    </xf>
    <xf numFmtId="0" fontId="11" fillId="0" borderId="43" xfId="78" applyFont="1" applyBorder="1" applyAlignment="1" applyProtection="1">
      <alignment horizontal="center" vertical="center"/>
      <protection/>
    </xf>
    <xf numFmtId="0" fontId="11" fillId="0" borderId="10" xfId="78" applyFont="1" applyBorder="1" applyAlignment="1" applyProtection="1">
      <alignment horizontal="center" vertical="center"/>
      <protection/>
    </xf>
    <xf numFmtId="0" fontId="11" fillId="0" borderId="10" xfId="78" applyFont="1" applyBorder="1" applyAlignment="1" applyProtection="1">
      <alignment horizontal="center" vertical="center" wrapText="1"/>
      <protection/>
    </xf>
    <xf numFmtId="0" fontId="11" fillId="0" borderId="44" xfId="78" applyFont="1" applyBorder="1" applyAlignment="1" applyProtection="1">
      <alignment horizontal="center" vertical="center"/>
      <protection/>
    </xf>
    <xf numFmtId="1" fontId="14" fillId="14" borderId="17" xfId="78" applyNumberFormat="1" applyFont="1" applyFill="1" applyBorder="1" applyAlignment="1" applyProtection="1">
      <alignment horizontal="left" vertical="center" wrapText="1"/>
      <protection/>
    </xf>
    <xf numFmtId="179" fontId="14" fillId="14" borderId="17" xfId="78" applyNumberFormat="1" applyFont="1" applyFill="1" applyBorder="1" applyAlignment="1" applyProtection="1">
      <alignment horizontal="right" vertical="center"/>
      <protection/>
    </xf>
    <xf numFmtId="0" fontId="27" fillId="0" borderId="0" xfId="0" applyFont="1" applyFill="1" applyBorder="1" applyAlignment="1" applyProtection="1">
      <alignment horizontal="right" vertical="center"/>
      <protection/>
    </xf>
    <xf numFmtId="0" fontId="0" fillId="0" borderId="0" xfId="0" applyFill="1" applyBorder="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vertical="center"/>
      <protection/>
    </xf>
    <xf numFmtId="0" fontId="5" fillId="0" borderId="9" xfId="0" applyFont="1" applyFill="1" applyBorder="1" applyAlignment="1" applyProtection="1">
      <alignment horizontal="center" vertical="center" shrinkToFit="1"/>
      <protection/>
    </xf>
    <xf numFmtId="0" fontId="5" fillId="0" borderId="11" xfId="0" applyFont="1" applyFill="1" applyBorder="1" applyAlignment="1" applyProtection="1">
      <alignment horizontal="center" vertical="center" shrinkToFit="1"/>
      <protection/>
    </xf>
    <xf numFmtId="0" fontId="5" fillId="0" borderId="45" xfId="0" applyFont="1" applyFill="1" applyBorder="1" applyAlignment="1" applyProtection="1">
      <alignment horizontal="center" vertical="center" shrinkToFit="1"/>
      <protection/>
    </xf>
    <xf numFmtId="0" fontId="5" fillId="0" borderId="46" xfId="0" applyFont="1" applyFill="1" applyBorder="1" applyAlignment="1" applyProtection="1">
      <alignment horizontal="center" vertical="center" shrinkToFit="1"/>
      <protection/>
    </xf>
    <xf numFmtId="0" fontId="5" fillId="0" borderId="47" xfId="0" applyFont="1" applyFill="1" applyBorder="1" applyAlignment="1" applyProtection="1">
      <alignment horizontal="center" vertical="center" shrinkToFit="1"/>
      <protection/>
    </xf>
    <xf numFmtId="0" fontId="5" fillId="0" borderId="48" xfId="0" applyFont="1" applyFill="1" applyBorder="1" applyAlignment="1" applyProtection="1">
      <alignment horizontal="center" vertical="center" shrinkToFit="1"/>
      <protection/>
    </xf>
    <xf numFmtId="0" fontId="5" fillId="0" borderId="49" xfId="0" applyFont="1" applyFill="1" applyBorder="1" applyAlignment="1" applyProtection="1">
      <alignment horizontal="center" vertical="center" shrinkToFit="1"/>
      <protection/>
    </xf>
    <xf numFmtId="0" fontId="5" fillId="0" borderId="50" xfId="0" applyFont="1" applyFill="1" applyBorder="1" applyAlignment="1" applyProtection="1">
      <alignment horizontal="center" vertical="center" shrinkToFit="1"/>
      <protection/>
    </xf>
    <xf numFmtId="0" fontId="5" fillId="0" borderId="40" xfId="0" applyFont="1" applyFill="1" applyBorder="1" applyAlignment="1" applyProtection="1">
      <alignment horizontal="center" vertical="center" shrinkToFit="1"/>
      <protection/>
    </xf>
    <xf numFmtId="0" fontId="5" fillId="0" borderId="51" xfId="0" applyFont="1" applyFill="1" applyBorder="1" applyAlignment="1" applyProtection="1">
      <alignment horizontal="center" vertical="center" shrinkToFit="1"/>
      <protection/>
    </xf>
    <xf numFmtId="0" fontId="5" fillId="0" borderId="10"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shrinkToFit="1"/>
      <protection/>
    </xf>
    <xf numFmtId="179" fontId="5" fillId="0" borderId="9" xfId="0" applyNumberFormat="1" applyFont="1" applyFill="1" applyBorder="1" applyAlignment="1" applyProtection="1">
      <alignment horizontal="center" vertical="center" shrinkToFit="1"/>
      <protection/>
    </xf>
    <xf numFmtId="179" fontId="8" fillId="0" borderId="9" xfId="0" applyNumberFormat="1" applyFont="1" applyFill="1" applyBorder="1" applyAlignment="1" applyProtection="1">
      <alignment horizontal="left" vertical="center" shrinkToFit="1"/>
      <protection/>
    </xf>
    <xf numFmtId="0" fontId="5" fillId="0" borderId="9" xfId="0" applyFont="1" applyFill="1" applyBorder="1" applyAlignment="1" applyProtection="1">
      <alignment horizontal="left" vertical="center"/>
      <protection/>
    </xf>
    <xf numFmtId="179" fontId="28" fillId="0" borderId="9" xfId="72" applyNumberFormat="1" applyBorder="1" applyAlignment="1">
      <alignment horizontal="center"/>
      <protection/>
    </xf>
    <xf numFmtId="179" fontId="5" fillId="0" borderId="9" xfId="0" applyNumberFormat="1" applyFont="1" applyFill="1" applyBorder="1" applyAlignment="1" applyProtection="1">
      <alignment horizontal="left" vertical="center" shrinkToFit="1"/>
      <protection/>
    </xf>
    <xf numFmtId="179" fontId="14" fillId="0" borderId="9" xfId="0" applyNumberFormat="1" applyFont="1" applyBorder="1" applyAlignment="1">
      <alignment horizontal="right" vertical="center" shrinkToFit="1"/>
    </xf>
    <xf numFmtId="179" fontId="5" fillId="0" borderId="10" xfId="0" applyNumberFormat="1" applyFont="1" applyFill="1" applyBorder="1" applyAlignment="1" applyProtection="1">
      <alignment horizontal="left" vertical="center" shrinkToFit="1"/>
      <protection/>
    </xf>
    <xf numFmtId="179" fontId="14" fillId="0" borderId="9" xfId="0" applyNumberFormat="1" applyFont="1" applyFill="1" applyBorder="1" applyAlignment="1" applyProtection="1">
      <alignment horizontal="right" vertical="center" shrinkToFit="1"/>
      <protection/>
    </xf>
    <xf numFmtId="179" fontId="5" fillId="0" borderId="52" xfId="0" applyNumberFormat="1" applyFont="1" applyFill="1" applyBorder="1" applyAlignment="1" applyProtection="1">
      <alignment horizontal="left" vertical="center" shrinkToFit="1"/>
      <protection/>
    </xf>
    <xf numFmtId="0" fontId="8" fillId="0" borderId="9" xfId="0" applyFont="1" applyFill="1" applyBorder="1" applyAlignment="1" applyProtection="1">
      <alignment horizontal="left" vertical="center"/>
      <protection/>
    </xf>
    <xf numFmtId="179" fontId="8" fillId="0" borderId="9" xfId="0" applyNumberFormat="1" applyFont="1" applyFill="1" applyBorder="1" applyAlignment="1" applyProtection="1">
      <alignment horizontal="left" vertical="center"/>
      <protection/>
    </xf>
    <xf numFmtId="179" fontId="5" fillId="0" borderId="9" xfId="0" applyNumberFormat="1" applyFont="1" applyFill="1" applyBorder="1" applyAlignment="1" applyProtection="1">
      <alignment horizontal="left" vertical="center"/>
      <protection/>
    </xf>
    <xf numFmtId="179" fontId="8" fillId="0" borderId="9" xfId="0" applyNumberFormat="1" applyFont="1" applyFill="1" applyBorder="1" applyAlignment="1" applyProtection="1">
      <alignment vertical="center" shrinkToFit="1"/>
      <protection/>
    </xf>
    <xf numFmtId="179" fontId="5" fillId="0" borderId="9" xfId="0" applyNumberFormat="1" applyFont="1" applyFill="1" applyBorder="1" applyAlignment="1" applyProtection="1">
      <alignment vertical="center" shrinkToFit="1"/>
      <protection/>
    </xf>
    <xf numFmtId="0" fontId="8" fillId="0" borderId="9" xfId="0" applyFont="1" applyFill="1" applyBorder="1" applyAlignment="1" applyProtection="1">
      <alignment horizontal="center" vertical="center" shrinkToFit="1"/>
      <protection/>
    </xf>
    <xf numFmtId="0" fontId="0" fillId="0" borderId="0" xfId="0" applyFill="1" applyBorder="1" applyAlignment="1" applyProtection="1">
      <alignment/>
      <protection/>
    </xf>
    <xf numFmtId="0" fontId="11" fillId="0" borderId="0" xfId="78" applyFont="1" applyAlignment="1" applyProtection="1">
      <alignment/>
      <protection/>
    </xf>
    <xf numFmtId="0" fontId="11" fillId="0" borderId="36" xfId="78" applyFont="1" applyBorder="1" applyAlignment="1" applyProtection="1">
      <alignment horizontal="center" vertical="center"/>
      <protection/>
    </xf>
    <xf numFmtId="0" fontId="11" fillId="0" borderId="12" xfId="78" applyFont="1" applyBorder="1" applyAlignment="1" applyProtection="1">
      <alignment horizontal="center" vertical="center"/>
      <protection/>
    </xf>
    <xf numFmtId="0" fontId="11" fillId="0" borderId="53" xfId="78" applyFont="1" applyBorder="1" applyAlignment="1" applyProtection="1">
      <alignment horizontal="center" vertical="center"/>
      <protection/>
    </xf>
    <xf numFmtId="0" fontId="5" fillId="0" borderId="22" xfId="78" applyFont="1" applyBorder="1" applyAlignment="1" applyProtection="1">
      <alignment horizontal="center" vertical="center"/>
      <protection/>
    </xf>
    <xf numFmtId="0" fontId="49" fillId="0" borderId="22" xfId="78" applyFont="1" applyBorder="1" applyAlignment="1" applyProtection="1">
      <alignment horizontal="center" vertical="center"/>
      <protection/>
    </xf>
    <xf numFmtId="179" fontId="11" fillId="0" borderId="43" xfId="78" applyNumberFormat="1" applyFont="1" applyBorder="1" applyAlignment="1" applyProtection="1">
      <alignment horizontal="center" vertical="center"/>
      <protection/>
    </xf>
    <xf numFmtId="0" fontId="11" fillId="0" borderId="22" xfId="78" applyFont="1" applyBorder="1" applyAlignment="1" applyProtection="1">
      <alignment horizontal="center" vertical="center" wrapText="1"/>
      <protection/>
    </xf>
    <xf numFmtId="0" fontId="11" fillId="0" borderId="12" xfId="78" applyFont="1" applyBorder="1" applyAlignment="1" applyProtection="1">
      <alignment horizontal="center" vertical="center"/>
      <protection/>
    </xf>
    <xf numFmtId="0" fontId="11" fillId="0" borderId="53" xfId="78" applyFont="1" applyBorder="1" applyAlignment="1" applyProtection="1">
      <alignment horizontal="center" vertical="center"/>
      <protection/>
    </xf>
    <xf numFmtId="0" fontId="14" fillId="0" borderId="17" xfId="0" applyFont="1" applyFill="1" applyBorder="1" applyAlignment="1" applyProtection="1">
      <alignment horizontal="right" vertical="center"/>
      <protection/>
    </xf>
    <xf numFmtId="0" fontId="0" fillId="0" borderId="9" xfId="0" applyFill="1" applyBorder="1" applyAlignment="1" applyProtection="1">
      <alignment/>
      <protection/>
    </xf>
    <xf numFmtId="0" fontId="14" fillId="0" borderId="20" xfId="0" applyFont="1" applyFill="1" applyBorder="1" applyAlignment="1" applyProtection="1">
      <alignment horizontal="right" vertical="center"/>
      <protection/>
    </xf>
    <xf numFmtId="0" fontId="0" fillId="0" borderId="14" xfId="0" applyFill="1" applyBorder="1" applyAlignment="1" applyProtection="1">
      <alignment/>
      <protection/>
    </xf>
    <xf numFmtId="0" fontId="14" fillId="0" borderId="9" xfId="0" applyFont="1" applyFill="1" applyBorder="1" applyAlignment="1" applyProtection="1">
      <alignment horizontal="right" vertical="center"/>
      <protection/>
    </xf>
    <xf numFmtId="0" fontId="0" fillId="0" borderId="9" xfId="0" applyFill="1" applyBorder="1" applyAlignment="1" applyProtection="1">
      <alignment/>
      <protection/>
    </xf>
    <xf numFmtId="0" fontId="29" fillId="0" borderId="0" xfId="0" applyFont="1" applyFill="1" applyAlignment="1" applyProtection="1">
      <alignment/>
      <protection/>
    </xf>
    <xf numFmtId="0" fontId="14" fillId="0" borderId="9" xfId="0" applyFont="1" applyFill="1" applyBorder="1" applyAlignment="1" applyProtection="1">
      <alignment horizontal="center" vertical="center" shrinkToFit="1"/>
      <protection/>
    </xf>
    <xf numFmtId="0" fontId="14" fillId="0" borderId="9" xfId="0" applyFont="1" applyFill="1" applyBorder="1" applyAlignment="1" applyProtection="1">
      <alignment horizontal="center" vertical="center" wrapText="1" shrinkToFit="1"/>
      <protection/>
    </xf>
    <xf numFmtId="0" fontId="14" fillId="0" borderId="9" xfId="0" applyFont="1" applyFill="1" applyBorder="1" applyAlignment="1" applyProtection="1">
      <alignment horizontal="center" vertical="center" wrapText="1"/>
      <protection/>
    </xf>
    <xf numFmtId="179" fontId="0" fillId="0" borderId="9" xfId="0" applyNumberFormat="1" applyFill="1" applyBorder="1" applyAlignment="1" applyProtection="1">
      <alignment/>
      <protection/>
    </xf>
    <xf numFmtId="0" fontId="14" fillId="0" borderId="9" xfId="0" applyFont="1" applyBorder="1" applyAlignment="1">
      <alignment horizontal="left" vertical="center" shrinkToFit="1"/>
    </xf>
    <xf numFmtId="0" fontId="14" fillId="0" borderId="9" xfId="0" applyFont="1" applyFill="1" applyBorder="1" applyAlignment="1" applyProtection="1">
      <alignment horizontal="right" vertical="center" shrinkToFit="1"/>
      <protection/>
    </xf>
    <xf numFmtId="0" fontId="2" fillId="0" borderId="9" xfId="0" applyFont="1" applyFill="1" applyBorder="1" applyAlignment="1" applyProtection="1">
      <alignment/>
      <protection/>
    </xf>
    <xf numFmtId="0" fontId="14" fillId="0" borderId="0" xfId="0" applyFont="1" applyFill="1" applyAlignment="1" applyProtection="1">
      <alignment horizontal="center"/>
      <protection/>
    </xf>
    <xf numFmtId="0" fontId="14" fillId="0" borderId="0" xfId="0" applyFont="1" applyFill="1" applyAlignment="1" applyProtection="1">
      <alignment horizontal="right"/>
      <protection/>
    </xf>
    <xf numFmtId="0" fontId="4" fillId="0" borderId="9" xfId="0" applyFont="1" applyFill="1" applyBorder="1" applyAlignment="1" applyProtection="1">
      <alignment horizontal="center"/>
      <protection/>
    </xf>
    <xf numFmtId="179" fontId="0" fillId="0" borderId="0" xfId="0" applyNumberFormat="1" applyFill="1" applyAlignment="1" applyProtection="1">
      <alignment/>
      <protection/>
    </xf>
    <xf numFmtId="179" fontId="2" fillId="0" borderId="0" xfId="0" applyNumberFormat="1" applyFont="1" applyFill="1" applyAlignment="1" applyProtection="1">
      <alignment/>
      <protection/>
    </xf>
    <xf numFmtId="179" fontId="3" fillId="0" borderId="0" xfId="0" applyNumberFormat="1" applyFont="1" applyFill="1" applyAlignment="1" applyProtection="1">
      <alignment horizontal="center" vertical="center"/>
      <protection/>
    </xf>
    <xf numFmtId="179" fontId="5" fillId="0" borderId="47" xfId="0" applyNumberFormat="1" applyFont="1" applyFill="1" applyBorder="1" applyAlignment="1" applyProtection="1">
      <alignment horizontal="center" vertical="center" shrinkToFit="1"/>
      <protection/>
    </xf>
    <xf numFmtId="179" fontId="5" fillId="0" borderId="48" xfId="0" applyNumberFormat="1" applyFont="1" applyFill="1" applyBorder="1" applyAlignment="1" applyProtection="1">
      <alignment horizontal="center" vertical="center" shrinkToFit="1"/>
      <protection/>
    </xf>
    <xf numFmtId="179" fontId="5" fillId="0" borderId="12" xfId="0" applyNumberFormat="1" applyFont="1" applyFill="1" applyBorder="1" applyAlignment="1" applyProtection="1">
      <alignment horizontal="center" vertical="center" shrinkToFit="1"/>
      <protection/>
    </xf>
    <xf numFmtId="179" fontId="5" fillId="0" borderId="10" xfId="0" applyNumberFormat="1" applyFont="1" applyFill="1" applyBorder="1" applyAlignment="1" applyProtection="1">
      <alignment horizontal="center" vertical="center" wrapText="1"/>
      <protection/>
    </xf>
    <xf numFmtId="0" fontId="8" fillId="0" borderId="9" xfId="0" applyFont="1" applyFill="1" applyBorder="1" applyAlignment="1" applyProtection="1">
      <alignment horizontal="left" vertical="center" shrinkToFit="1"/>
      <protection/>
    </xf>
    <xf numFmtId="4" fontId="5" fillId="0" borderId="9" xfId="0" applyNumberFormat="1" applyFont="1" applyFill="1" applyBorder="1" applyAlignment="1">
      <alignment horizontal="right" vertical="center" shrinkToFit="1"/>
    </xf>
    <xf numFmtId="179" fontId="5" fillId="0" borderId="14" xfId="0" applyNumberFormat="1" applyFont="1" applyFill="1" applyBorder="1" applyAlignment="1" applyProtection="1">
      <alignment horizontal="left" vertical="center" shrinkToFit="1"/>
      <protection/>
    </xf>
    <xf numFmtId="0" fontId="5" fillId="0" borderId="9" xfId="0" applyFont="1" applyFill="1" applyBorder="1" applyAlignment="1" applyProtection="1">
      <alignment horizontal="right" vertical="center" shrinkToFit="1"/>
      <protection/>
    </xf>
    <xf numFmtId="0" fontId="5" fillId="0" borderId="21" xfId="0" applyFont="1" applyFill="1" applyBorder="1" applyAlignment="1" applyProtection="1">
      <alignment horizontal="left" vertical="center" shrinkToFit="1"/>
      <protection/>
    </xf>
    <xf numFmtId="4" fontId="5" fillId="0" borderId="15" xfId="0" applyNumberFormat="1" applyFont="1" applyFill="1" applyBorder="1" applyAlignment="1">
      <alignment horizontal="right" vertical="center" shrinkToFit="1"/>
    </xf>
    <xf numFmtId="179" fontId="28" fillId="0" borderId="9" xfId="72" applyNumberFormat="1" applyFill="1" applyBorder="1" applyAlignment="1">
      <alignment horizontal="center"/>
      <protection/>
    </xf>
    <xf numFmtId="179" fontId="5" fillId="0" borderId="16" xfId="0" applyNumberFormat="1" applyFont="1" applyFill="1" applyBorder="1" applyAlignment="1" applyProtection="1">
      <alignment horizontal="left" vertical="center" shrinkToFit="1"/>
      <protection/>
    </xf>
    <xf numFmtId="179" fontId="8" fillId="0" borderId="9" xfId="0" applyNumberFormat="1" applyFont="1" applyFill="1" applyBorder="1" applyAlignment="1" applyProtection="1">
      <alignment horizontal="center" vertical="center" shrinkToFit="1"/>
      <protection/>
    </xf>
    <xf numFmtId="179" fontId="0" fillId="0" borderId="0" xfId="0" applyNumberFormat="1" applyFill="1" applyBorder="1" applyAlignment="1" applyProtection="1">
      <alignment/>
      <protection/>
    </xf>
  </cellXfs>
  <cellStyles count="93">
    <cellStyle name="Normal" xfId="0"/>
    <cellStyle name="Currency [0]" xfId="15"/>
    <cellStyle name="常规_1-部门收支预算总表_5"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常规_1-部门收支预算总表_1"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常规_1-部门收支预算总表"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强调文字颜色 2" xfId="44"/>
    <cellStyle name="常规_1-部门收支预算总表_8" xfId="45"/>
    <cellStyle name="20% - 强调文字颜色 6" xfId="46"/>
    <cellStyle name="链接单元格" xfId="47"/>
    <cellStyle name="汇总" xfId="48"/>
    <cellStyle name="好" xfId="49"/>
    <cellStyle name="适中" xfId="50"/>
    <cellStyle name="强调文字颜色 1" xfId="51"/>
    <cellStyle name="常规_1-部门收支预算总表_7" xfId="52"/>
    <cellStyle name="20% - 强调文字颜色 5" xfId="53"/>
    <cellStyle name="常规_1-部门收支预算总表_3" xfId="54"/>
    <cellStyle name="20% - 强调文字颜色 1" xfId="55"/>
    <cellStyle name="40% - 强调文字颜色 1" xfId="56"/>
    <cellStyle name="常规_1-部门收支预算总表_4" xfId="57"/>
    <cellStyle name="20% - 强调文字颜色 2" xfId="58"/>
    <cellStyle name="常规_5.财政拨款支出总表" xfId="59"/>
    <cellStyle name="40% - 强调文字颜色 2" xfId="60"/>
    <cellStyle name="强调文字颜色 3" xfId="61"/>
    <cellStyle name="常规_1-部门收支预算总表_9" xfId="62"/>
    <cellStyle name="强调文字颜色 4" xfId="63"/>
    <cellStyle name="常规_1-部门收支预算总表_6" xfId="64"/>
    <cellStyle name="20% - 强调文字颜色 4" xfId="65"/>
    <cellStyle name="40% - 强调文字颜色 4" xfId="66"/>
    <cellStyle name="强调文字颜色 5" xfId="67"/>
    <cellStyle name="常规_1-部门收支预算总表_10" xfId="68"/>
    <cellStyle name="40% - 强调文字颜色 5" xfId="69"/>
    <cellStyle name="60% - 强调文字颜色 5" xfId="70"/>
    <cellStyle name="强调文字颜色 6" xfId="71"/>
    <cellStyle name="常规_1-部门收支预算总表_11" xfId="72"/>
    <cellStyle name="常规_5.财政拨款支出总表_1" xfId="73"/>
    <cellStyle name="40% - 强调文字颜色 6" xfId="74"/>
    <cellStyle name="60% - 强调文字颜色 6" xfId="75"/>
    <cellStyle name="常规_1-部门收支预算总表_12" xfId="76"/>
    <cellStyle name="@ET_Style?p.p17" xfId="77"/>
    <cellStyle name="常规 2" xfId="78"/>
    <cellStyle name="常规_1-部门收支预算总表_2" xfId="79"/>
    <cellStyle name="常规_3-支出预算总表" xfId="80"/>
    <cellStyle name="常规_8.部门项目支出预算表" xfId="81"/>
    <cellStyle name="常规_8.部门项目支出预算表_1" xfId="82"/>
    <cellStyle name="常规_8.部门项目支出预算表_2" xfId="83"/>
    <cellStyle name="常规_8.部门项目支出预算表_3" xfId="84"/>
    <cellStyle name="常规_8.部门项目支出预算表_4" xfId="85"/>
    <cellStyle name="常规_8.部门项目支出预算表_5" xfId="86"/>
    <cellStyle name="常规_8.部门项目支出预算表_6" xfId="87"/>
    <cellStyle name="常规_8.部门项目支出预算表_7" xfId="88"/>
    <cellStyle name="常规_8.部门项目支出预算表_8" xfId="89"/>
    <cellStyle name="常规_9一般公共预算“三公”经费支出情况表" xfId="90"/>
    <cellStyle name="常规_9一般公共预算“三公”经费支出情况表_1" xfId="91"/>
    <cellStyle name="@ET_Style?h1" xfId="92"/>
    <cellStyle name="@ET_Style?b" xfId="93"/>
    <cellStyle name="@ET_Style?var" xfId="94"/>
    <cellStyle name="@ET_Style?u" xfId="95"/>
    <cellStyle name="@ET_Style?center" xfId="96"/>
    <cellStyle name="@ET_Style?ol" xfId="97"/>
    <cellStyle name="@ET_Style?s" xfId="98"/>
    <cellStyle name="@ET_Style?sub" xfId="99"/>
    <cellStyle name="@ET_Style?th" xfId="100"/>
    <cellStyle name="@ET_Style?@font-face" xfId="101"/>
    <cellStyle name="@ET_Style?p.p0" xfId="102"/>
    <cellStyle name="@ET_Style?span.10" xfId="103"/>
    <cellStyle name="@ET_Style?@page" xfId="104"/>
    <cellStyle name="常规_9一般公共预算“三公”经费支出情况表_2" xfId="105"/>
    <cellStyle name="常规_9一般公共预算“三公”经费支出情况表_3"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A2" sqref="A2:F2"/>
    </sheetView>
  </sheetViews>
  <sheetFormatPr defaultColWidth="9.140625" defaultRowHeight="12.75"/>
  <cols>
    <col min="1" max="1" width="33.421875" style="1" customWidth="1"/>
    <col min="2" max="2" width="14.00390625" style="1" customWidth="1"/>
    <col min="3" max="3" width="30.28125" style="1" customWidth="1"/>
    <col min="4" max="5" width="14.00390625" style="256" customWidth="1"/>
    <col min="6" max="6" width="14.00390625" style="1" customWidth="1"/>
    <col min="7" max="7" width="9.7109375" style="1" customWidth="1"/>
    <col min="8" max="16384" width="9.140625" style="1" customWidth="1"/>
  </cols>
  <sheetData>
    <row r="1" spans="1:5" s="199" customFormat="1" ht="15.75" customHeight="1">
      <c r="A1" s="199" t="s">
        <v>0</v>
      </c>
      <c r="D1" s="257"/>
      <c r="E1" s="257"/>
    </row>
    <row r="2" spans="1:6" s="200" customFormat="1" ht="39.75" customHeight="1">
      <c r="A2" s="4" t="s">
        <v>1</v>
      </c>
      <c r="B2" s="4"/>
      <c r="C2" s="4"/>
      <c r="D2" s="258"/>
      <c r="E2" s="258"/>
      <c r="F2" s="4"/>
    </row>
    <row r="3" spans="4:6" s="1" customFormat="1" ht="14.25">
      <c r="D3" s="256"/>
      <c r="E3" s="256"/>
      <c r="F3" s="16"/>
    </row>
    <row r="4" spans="1:6" s="1" customFormat="1" ht="19.5" customHeight="1">
      <c r="A4" s="148" t="s">
        <v>2</v>
      </c>
      <c r="D4" s="256"/>
      <c r="E4" s="256"/>
      <c r="F4" s="16" t="s">
        <v>3</v>
      </c>
    </row>
    <row r="5" spans="1:6" s="1" customFormat="1" ht="15" customHeight="1">
      <c r="A5" s="201" t="s">
        <v>4</v>
      </c>
      <c r="B5" s="201" t="s">
        <v>5</v>
      </c>
      <c r="C5" s="201" t="s">
        <v>6</v>
      </c>
      <c r="D5" s="213"/>
      <c r="E5" s="213"/>
      <c r="F5" s="201" t="s">
        <v>5</v>
      </c>
    </row>
    <row r="6" spans="1:6" s="1" customFormat="1" ht="15" customHeight="1">
      <c r="A6" s="202" t="s">
        <v>7</v>
      </c>
      <c r="B6" s="203" t="s">
        <v>8</v>
      </c>
      <c r="C6" s="204" t="s">
        <v>9</v>
      </c>
      <c r="D6" s="259" t="s">
        <v>8</v>
      </c>
      <c r="E6" s="260"/>
      <c r="F6" s="207"/>
    </row>
    <row r="7" spans="1:6" s="1" customFormat="1" ht="27.75" customHeight="1">
      <c r="A7" s="208"/>
      <c r="B7" s="209"/>
      <c r="C7" s="210"/>
      <c r="D7" s="261" t="s">
        <v>10</v>
      </c>
      <c r="E7" s="262" t="s">
        <v>11</v>
      </c>
      <c r="F7" s="211" t="s">
        <v>12</v>
      </c>
    </row>
    <row r="8" spans="1:6" s="1" customFormat="1" ht="13.5" customHeight="1">
      <c r="A8" s="212" t="s">
        <v>13</v>
      </c>
      <c r="B8" s="54">
        <v>2264062.86</v>
      </c>
      <c r="C8" s="263" t="s">
        <v>14</v>
      </c>
      <c r="D8" s="54">
        <v>2264062.86</v>
      </c>
      <c r="E8" s="54">
        <v>2264062.86</v>
      </c>
      <c r="F8" s="264"/>
    </row>
    <row r="9" spans="1:6" s="1" customFormat="1" ht="13.5" customHeight="1">
      <c r="A9" s="215" t="s">
        <v>15</v>
      </c>
      <c r="B9" s="54">
        <v>2264062.86</v>
      </c>
      <c r="C9" s="212" t="s">
        <v>16</v>
      </c>
      <c r="D9" s="217">
        <v>1075640</v>
      </c>
      <c r="E9" s="217">
        <v>1075640</v>
      </c>
      <c r="F9" s="264"/>
    </row>
    <row r="10" spans="1:6" s="1" customFormat="1" ht="13.5" customHeight="1">
      <c r="A10" s="215" t="s">
        <v>17</v>
      </c>
      <c r="B10" s="264"/>
      <c r="C10" s="212" t="s">
        <v>18</v>
      </c>
      <c r="D10" s="217"/>
      <c r="E10" s="217"/>
      <c r="F10" s="264"/>
    </row>
    <row r="11" spans="1:6" s="1" customFormat="1" ht="13.5" customHeight="1">
      <c r="A11" s="212" t="s">
        <v>19</v>
      </c>
      <c r="B11" s="264"/>
      <c r="C11" s="212" t="s">
        <v>20</v>
      </c>
      <c r="D11" s="217"/>
      <c r="E11" s="217"/>
      <c r="F11" s="264"/>
    </row>
    <row r="12" spans="1:6" s="1" customFormat="1" ht="13.5" customHeight="1">
      <c r="A12" s="212" t="s">
        <v>21</v>
      </c>
      <c r="B12" s="264"/>
      <c r="C12" s="212" t="s">
        <v>22</v>
      </c>
      <c r="D12" s="217"/>
      <c r="E12" s="217"/>
      <c r="F12" s="264"/>
    </row>
    <row r="13" spans="1:6" s="1" customFormat="1" ht="13.5" customHeight="1">
      <c r="A13" s="212" t="s">
        <v>23</v>
      </c>
      <c r="B13" s="264"/>
      <c r="C13" s="212" t="s">
        <v>24</v>
      </c>
      <c r="D13" s="217"/>
      <c r="E13" s="217"/>
      <c r="F13" s="264"/>
    </row>
    <row r="14" spans="1:6" s="1" customFormat="1" ht="13.5" customHeight="1">
      <c r="A14" s="212"/>
      <c r="B14" s="264"/>
      <c r="C14" s="212" t="s">
        <v>25</v>
      </c>
      <c r="D14" s="265"/>
      <c r="E14" s="219"/>
      <c r="F14" s="264"/>
    </row>
    <row r="15" spans="1:6" s="1" customFormat="1" ht="13.5" customHeight="1">
      <c r="A15" s="215" t="s">
        <v>5</v>
      </c>
      <c r="B15" s="266"/>
      <c r="C15" s="267" t="s">
        <v>26</v>
      </c>
      <c r="D15" s="213"/>
      <c r="E15" s="213"/>
      <c r="F15" s="268"/>
    </row>
    <row r="16" spans="1:6" s="1" customFormat="1" ht="13.5" customHeight="1">
      <c r="A16" s="212" t="s">
        <v>5</v>
      </c>
      <c r="B16" s="266"/>
      <c r="C16" s="267" t="s">
        <v>27</v>
      </c>
      <c r="D16" s="269">
        <v>893079</v>
      </c>
      <c r="E16" s="269">
        <v>893079</v>
      </c>
      <c r="F16" s="268"/>
    </row>
    <row r="17" spans="1:6" s="1" customFormat="1" ht="13.5" customHeight="1">
      <c r="A17" s="212" t="s">
        <v>5</v>
      </c>
      <c r="B17" s="266"/>
      <c r="C17" s="267" t="s">
        <v>28</v>
      </c>
      <c r="D17" s="213">
        <v>113087</v>
      </c>
      <c r="E17" s="213">
        <v>113087</v>
      </c>
      <c r="F17" s="268"/>
    </row>
    <row r="18" spans="1:6" s="1" customFormat="1" ht="13.5" customHeight="1">
      <c r="A18" s="212" t="s">
        <v>5</v>
      </c>
      <c r="B18" s="266"/>
      <c r="C18" s="267" t="s">
        <v>29</v>
      </c>
      <c r="D18" s="213"/>
      <c r="E18" s="213"/>
      <c r="F18" s="268"/>
    </row>
    <row r="19" spans="1:6" s="1" customFormat="1" ht="13.5" customHeight="1">
      <c r="A19" s="212" t="s">
        <v>5</v>
      </c>
      <c r="B19" s="266"/>
      <c r="C19" s="267" t="s">
        <v>30</v>
      </c>
      <c r="D19" s="213"/>
      <c r="E19" s="213"/>
      <c r="F19" s="268"/>
    </row>
    <row r="20" spans="1:6" s="1" customFormat="1" ht="13.5" customHeight="1">
      <c r="A20" s="212" t="s">
        <v>5</v>
      </c>
      <c r="B20" s="266"/>
      <c r="C20" s="267" t="s">
        <v>31</v>
      </c>
      <c r="D20" s="213"/>
      <c r="E20" s="213"/>
      <c r="F20" s="268"/>
    </row>
    <row r="21" spans="1:6" s="1" customFormat="1" ht="13.5" customHeight="1">
      <c r="A21" s="212" t="s">
        <v>5</v>
      </c>
      <c r="B21" s="266"/>
      <c r="C21" s="267" t="s">
        <v>32</v>
      </c>
      <c r="D21" s="213"/>
      <c r="E21" s="213"/>
      <c r="F21" s="268"/>
    </row>
    <row r="22" spans="1:6" s="1" customFormat="1" ht="13.5" customHeight="1">
      <c r="A22" s="212" t="s">
        <v>5</v>
      </c>
      <c r="B22" s="266"/>
      <c r="C22" s="267" t="s">
        <v>33</v>
      </c>
      <c r="D22" s="213"/>
      <c r="E22" s="213"/>
      <c r="F22" s="268"/>
    </row>
    <row r="23" spans="1:6" s="1" customFormat="1" ht="13.5" customHeight="1">
      <c r="A23" s="212" t="s">
        <v>5</v>
      </c>
      <c r="B23" s="266"/>
      <c r="C23" s="267" t="s">
        <v>34</v>
      </c>
      <c r="D23" s="213"/>
      <c r="E23" s="213"/>
      <c r="F23" s="268"/>
    </row>
    <row r="24" spans="1:6" s="1" customFormat="1" ht="13.5" customHeight="1">
      <c r="A24" s="212" t="s">
        <v>5</v>
      </c>
      <c r="B24" s="266"/>
      <c r="C24" s="267" t="s">
        <v>35</v>
      </c>
      <c r="D24" s="213"/>
      <c r="E24" s="213"/>
      <c r="F24" s="268"/>
    </row>
    <row r="25" spans="1:6" s="1" customFormat="1" ht="13.5" customHeight="1">
      <c r="A25" s="212" t="s">
        <v>5</v>
      </c>
      <c r="B25" s="266"/>
      <c r="C25" s="267" t="s">
        <v>36</v>
      </c>
      <c r="D25" s="213"/>
      <c r="E25" s="213"/>
      <c r="F25" s="268"/>
    </row>
    <row r="26" spans="1:6" s="1" customFormat="1" ht="13.5" customHeight="1">
      <c r="A26" s="212" t="s">
        <v>5</v>
      </c>
      <c r="B26" s="266"/>
      <c r="C26" s="267" t="s">
        <v>37</v>
      </c>
      <c r="D26" s="213">
        <v>182257</v>
      </c>
      <c r="E26" s="213">
        <v>182257</v>
      </c>
      <c r="F26" s="268"/>
    </row>
    <row r="27" spans="1:6" s="1" customFormat="1" ht="13.5" customHeight="1">
      <c r="A27" s="212" t="s">
        <v>5</v>
      </c>
      <c r="B27" s="266"/>
      <c r="C27" s="212" t="s">
        <v>38</v>
      </c>
      <c r="D27" s="270"/>
      <c r="E27" s="270"/>
      <c r="F27" s="264"/>
    </row>
    <row r="28" spans="1:6" s="1" customFormat="1" ht="13.5" customHeight="1">
      <c r="A28" s="212" t="s">
        <v>5</v>
      </c>
      <c r="B28" s="266"/>
      <c r="C28" s="212" t="s">
        <v>39</v>
      </c>
      <c r="D28" s="217"/>
      <c r="E28" s="217"/>
      <c r="F28" s="264"/>
    </row>
    <row r="29" spans="1:6" s="1" customFormat="1" ht="13.5" customHeight="1">
      <c r="A29" s="222" t="s">
        <v>40</v>
      </c>
      <c r="B29" s="266"/>
      <c r="C29" s="212"/>
      <c r="D29" s="217"/>
      <c r="E29" s="217"/>
      <c r="F29" s="264"/>
    </row>
    <row r="30" spans="1:6" s="1" customFormat="1" ht="13.5" customHeight="1">
      <c r="A30" s="215" t="s">
        <v>41</v>
      </c>
      <c r="B30" s="266"/>
      <c r="C30" s="222" t="s">
        <v>42</v>
      </c>
      <c r="D30" s="217"/>
      <c r="E30" s="217"/>
      <c r="F30" s="264"/>
    </row>
    <row r="31" spans="1:6" s="1" customFormat="1" ht="13.5" customHeight="1">
      <c r="A31" s="215" t="s">
        <v>43</v>
      </c>
      <c r="B31" s="264"/>
      <c r="C31" s="215" t="s">
        <v>41</v>
      </c>
      <c r="D31" s="225"/>
      <c r="E31" s="225"/>
      <c r="F31" s="264"/>
    </row>
    <row r="32" spans="1:6" s="1" customFormat="1" ht="13.5" customHeight="1">
      <c r="A32" s="215"/>
      <c r="B32" s="264"/>
      <c r="C32" s="215" t="s">
        <v>44</v>
      </c>
      <c r="D32" s="226"/>
      <c r="E32" s="226"/>
      <c r="F32" s="264"/>
    </row>
    <row r="33" spans="1:6" s="1" customFormat="1" ht="13.5" customHeight="1">
      <c r="A33" s="227" t="s">
        <v>45</v>
      </c>
      <c r="B33" s="54">
        <v>2264062.86</v>
      </c>
      <c r="C33" s="227" t="s">
        <v>46</v>
      </c>
      <c r="D33" s="271"/>
      <c r="E33" s="54">
        <v>2264062.86</v>
      </c>
      <c r="F33" s="264"/>
    </row>
    <row r="34" spans="1:6" s="1" customFormat="1" ht="12.75">
      <c r="A34" s="228"/>
      <c r="B34" s="228"/>
      <c r="C34" s="228"/>
      <c r="D34" s="272"/>
      <c r="E34" s="272"/>
      <c r="F34" s="228"/>
    </row>
  </sheetData>
  <sheetProtection/>
  <mergeCells count="8">
    <mergeCell ref="A2:F2"/>
    <mergeCell ref="A5:B5"/>
    <mergeCell ref="C5:F5"/>
    <mergeCell ref="D6:F6"/>
    <mergeCell ref="C33:D33"/>
    <mergeCell ref="A6:A7"/>
    <mergeCell ref="B6:B7"/>
    <mergeCell ref="C6:C7"/>
  </mergeCells>
  <printOptions horizontalCentered="1"/>
  <pageMargins left="0.39" right="0.39" top="0.82" bottom="0.35" header="0.43" footer="0.16"/>
  <pageSetup firstPageNumber="1" useFirstPageNumber="1" horizontalDpi="600" verticalDpi="600" orientation="landscape" paperSize="9"/>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FU19"/>
  <sheetViews>
    <sheetView workbookViewId="0" topLeftCell="C1">
      <selection activeCell="C2" sqref="C2:O2"/>
    </sheetView>
  </sheetViews>
  <sheetFormatPr defaultColWidth="9.140625" defaultRowHeight="12.75" customHeight="1"/>
  <cols>
    <col min="1" max="1" width="16.7109375" style="33" customWidth="1"/>
    <col min="2" max="2" width="24.57421875" style="33" customWidth="1"/>
    <col min="3" max="3" width="26.00390625" style="33" customWidth="1"/>
    <col min="4" max="4" width="29.421875" style="33" customWidth="1"/>
    <col min="5" max="5" width="14.28125" style="33" customWidth="1"/>
    <col min="6" max="6" width="11.00390625" style="33" customWidth="1"/>
    <col min="7" max="7" width="11.140625" style="33" customWidth="1"/>
    <col min="8" max="8" width="10.140625" style="33" customWidth="1"/>
    <col min="9" max="9" width="11.28125" style="33" customWidth="1"/>
    <col min="10" max="15" width="8.57421875" style="33" customWidth="1"/>
    <col min="16" max="255" width="8.8515625" style="34" customWidth="1"/>
  </cols>
  <sheetData>
    <row r="1" ht="12.75" customHeight="1">
      <c r="A1" s="35" t="s">
        <v>273</v>
      </c>
    </row>
    <row r="2" spans="3:15" ht="35.25" customHeight="1">
      <c r="C2" s="36" t="s">
        <v>274</v>
      </c>
      <c r="D2" s="36"/>
      <c r="E2" s="36"/>
      <c r="F2" s="36"/>
      <c r="G2" s="36"/>
      <c r="H2" s="36"/>
      <c r="I2" s="36"/>
      <c r="J2" s="36"/>
      <c r="K2" s="36"/>
      <c r="L2" s="36"/>
      <c r="M2" s="36"/>
      <c r="N2" s="36"/>
      <c r="O2" s="36"/>
    </row>
    <row r="3" spans="1:15" ht="37.5" customHeight="1">
      <c r="A3" s="37" t="s">
        <v>2</v>
      </c>
      <c r="B3" s="38"/>
      <c r="C3" s="38"/>
      <c r="D3" s="1"/>
      <c r="E3" s="1"/>
      <c r="F3" s="39"/>
      <c r="G3" s="16"/>
      <c r="H3" s="40"/>
      <c r="J3" s="16"/>
      <c r="K3" s="61"/>
      <c r="L3" s="61"/>
      <c r="M3" s="61"/>
      <c r="N3" s="62" t="s">
        <v>275</v>
      </c>
      <c r="O3" s="61"/>
    </row>
    <row r="4" spans="1:15" ht="30" customHeight="1">
      <c r="A4" s="41" t="s">
        <v>73</v>
      </c>
      <c r="B4" s="41" t="s">
        <v>276</v>
      </c>
      <c r="C4" s="42" t="s">
        <v>277</v>
      </c>
      <c r="D4" s="43" t="s">
        <v>278</v>
      </c>
      <c r="E4" s="43" t="s">
        <v>279</v>
      </c>
      <c r="F4" s="44" t="s">
        <v>280</v>
      </c>
      <c r="G4" s="44"/>
      <c r="H4" s="44"/>
      <c r="I4" s="44"/>
      <c r="J4" s="44"/>
      <c r="K4" s="44"/>
      <c r="L4" s="44" t="s">
        <v>281</v>
      </c>
      <c r="M4" s="44" t="s">
        <v>282</v>
      </c>
      <c r="N4" s="44" t="s">
        <v>283</v>
      </c>
      <c r="O4" s="63" t="s">
        <v>284</v>
      </c>
    </row>
    <row r="5" spans="1:15" ht="27.75" customHeight="1">
      <c r="A5" s="45"/>
      <c r="B5" s="45"/>
      <c r="C5" s="42"/>
      <c r="D5" s="43"/>
      <c r="E5" s="43"/>
      <c r="F5" s="43" t="s">
        <v>50</v>
      </c>
      <c r="G5" s="43" t="s">
        <v>285</v>
      </c>
      <c r="H5" s="43"/>
      <c r="I5" s="43"/>
      <c r="J5" s="44" t="s">
        <v>12</v>
      </c>
      <c r="K5" s="64" t="s">
        <v>138</v>
      </c>
      <c r="L5" s="44"/>
      <c r="M5" s="44"/>
      <c r="N5" s="44"/>
      <c r="O5" s="63"/>
    </row>
    <row r="6" spans="1:15" ht="54.75" customHeight="1">
      <c r="A6" s="46"/>
      <c r="B6" s="46"/>
      <c r="C6" s="47"/>
      <c r="D6" s="48"/>
      <c r="E6" s="48"/>
      <c r="F6" s="48"/>
      <c r="G6" s="48" t="s">
        <v>10</v>
      </c>
      <c r="H6" s="49" t="s">
        <v>139</v>
      </c>
      <c r="I6" s="49" t="s">
        <v>286</v>
      </c>
      <c r="J6" s="49" t="s">
        <v>139</v>
      </c>
      <c r="K6" s="64"/>
      <c r="L6" s="49"/>
      <c r="M6" s="49"/>
      <c r="N6" s="49"/>
      <c r="O6" s="65"/>
    </row>
    <row r="7" spans="1:177" ht="18" customHeight="1">
      <c r="A7" s="50" t="s">
        <v>99</v>
      </c>
      <c r="B7" s="51" t="s">
        <v>100</v>
      </c>
      <c r="C7" s="51"/>
      <c r="D7" s="51"/>
      <c r="E7" s="52"/>
      <c r="F7" s="53">
        <f>SUM(F8+F12+F16)</f>
        <v>60000</v>
      </c>
      <c r="G7" s="53">
        <v>60000</v>
      </c>
      <c r="H7" s="53"/>
      <c r="I7" s="66"/>
      <c r="J7" s="67"/>
      <c r="K7" s="68"/>
      <c r="L7" s="68"/>
      <c r="M7" s="68"/>
      <c r="N7" s="68"/>
      <c r="O7" s="68"/>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row>
    <row r="8" spans="1:177" ht="31.5" customHeight="1">
      <c r="A8" s="50" t="s">
        <v>77</v>
      </c>
      <c r="B8" s="51" t="s">
        <v>78</v>
      </c>
      <c r="C8" s="51"/>
      <c r="D8" s="51"/>
      <c r="E8" s="52"/>
      <c r="F8" s="54">
        <v>30000</v>
      </c>
      <c r="G8" s="54">
        <v>30000</v>
      </c>
      <c r="H8" s="53"/>
      <c r="I8" s="66"/>
      <c r="J8" s="67"/>
      <c r="K8" s="68"/>
      <c r="L8" s="68"/>
      <c r="M8" s="68"/>
      <c r="N8" s="68"/>
      <c r="O8" s="68"/>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row>
    <row r="9" spans="1:177" ht="18" customHeight="1">
      <c r="A9" s="55">
        <v>2011001</v>
      </c>
      <c r="B9" s="56" t="s">
        <v>79</v>
      </c>
      <c r="C9" s="56"/>
      <c r="D9" s="56"/>
      <c r="E9" s="57"/>
      <c r="F9" s="54">
        <v>30000</v>
      </c>
      <c r="G9" s="54">
        <v>30000</v>
      </c>
      <c r="H9" s="54"/>
      <c r="I9" s="70"/>
      <c r="J9" s="71"/>
      <c r="K9" s="68"/>
      <c r="L9" s="68"/>
      <c r="M9" s="68"/>
      <c r="N9" s="68"/>
      <c r="O9" s="68"/>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row>
    <row r="10" spans="1:177" ht="18" customHeight="1">
      <c r="A10" s="58">
        <v>302</v>
      </c>
      <c r="B10" s="56" t="s">
        <v>112</v>
      </c>
      <c r="C10" s="56"/>
      <c r="D10" s="56"/>
      <c r="E10" s="57"/>
      <c r="F10" s="54">
        <v>30000</v>
      </c>
      <c r="G10" s="54">
        <v>30000</v>
      </c>
      <c r="H10" s="54"/>
      <c r="I10" s="70"/>
      <c r="J10" s="71"/>
      <c r="K10" s="68"/>
      <c r="L10" s="68"/>
      <c r="M10" s="68"/>
      <c r="N10" s="68"/>
      <c r="O10" s="68"/>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row>
    <row r="11" spans="1:177" ht="18" customHeight="1">
      <c r="A11" s="59">
        <v>30226</v>
      </c>
      <c r="B11" s="56" t="s">
        <v>157</v>
      </c>
      <c r="C11" s="56" t="s">
        <v>287</v>
      </c>
      <c r="D11" s="56" t="s">
        <v>287</v>
      </c>
      <c r="E11" s="60" t="s">
        <v>288</v>
      </c>
      <c r="F11" s="54">
        <v>30000</v>
      </c>
      <c r="G11" s="54">
        <v>30000</v>
      </c>
      <c r="H11" s="54"/>
      <c r="I11" s="70"/>
      <c r="J11" s="71"/>
      <c r="K11" s="68"/>
      <c r="L11" s="72" t="s">
        <v>289</v>
      </c>
      <c r="M11" s="72" t="s">
        <v>289</v>
      </c>
      <c r="N11" s="72" t="s">
        <v>289</v>
      </c>
      <c r="O11" s="68"/>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row>
    <row r="12" spans="1:177" ht="28.5" customHeight="1">
      <c r="A12" s="50" t="s">
        <v>89</v>
      </c>
      <c r="B12" s="51" t="s">
        <v>90</v>
      </c>
      <c r="C12" s="51"/>
      <c r="D12" s="51"/>
      <c r="E12" s="52"/>
      <c r="F12" s="54">
        <v>20000</v>
      </c>
      <c r="G12" s="54">
        <v>20000</v>
      </c>
      <c r="H12" s="53"/>
      <c r="I12" s="66"/>
      <c r="J12" s="67"/>
      <c r="K12" s="68"/>
      <c r="L12" s="68"/>
      <c r="M12" s="68"/>
      <c r="N12" s="68"/>
      <c r="O12" s="68"/>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row>
    <row r="13" spans="1:177" ht="18" customHeight="1">
      <c r="A13" s="55">
        <v>2080112</v>
      </c>
      <c r="B13" s="56" t="s">
        <v>91</v>
      </c>
      <c r="C13" s="56"/>
      <c r="D13" s="56"/>
      <c r="E13" s="57"/>
      <c r="F13" s="54">
        <v>20000</v>
      </c>
      <c r="G13" s="54">
        <v>20000</v>
      </c>
      <c r="H13" s="54"/>
      <c r="I13" s="70"/>
      <c r="J13" s="71"/>
      <c r="K13" s="68"/>
      <c r="L13" s="68"/>
      <c r="M13" s="68"/>
      <c r="N13" s="68"/>
      <c r="O13" s="68"/>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row>
    <row r="14" spans="1:177" ht="18" customHeight="1">
      <c r="A14" s="58">
        <v>302</v>
      </c>
      <c r="B14" s="56" t="s">
        <v>112</v>
      </c>
      <c r="C14" s="56"/>
      <c r="D14" s="56"/>
      <c r="E14" s="57"/>
      <c r="F14" s="54">
        <v>20000</v>
      </c>
      <c r="G14" s="54">
        <v>20000</v>
      </c>
      <c r="H14" s="54"/>
      <c r="I14" s="70"/>
      <c r="J14" s="71"/>
      <c r="K14" s="68"/>
      <c r="L14" s="68"/>
      <c r="M14" s="68"/>
      <c r="N14" s="68"/>
      <c r="O14" s="68"/>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row>
    <row r="15" spans="1:177" ht="18" customHeight="1">
      <c r="A15" s="59">
        <v>30226</v>
      </c>
      <c r="B15" s="56" t="s">
        <v>157</v>
      </c>
      <c r="C15" s="56" t="s">
        <v>290</v>
      </c>
      <c r="D15" s="56" t="s">
        <v>290</v>
      </c>
      <c r="E15" s="60" t="s">
        <v>288</v>
      </c>
      <c r="F15" s="54">
        <v>20000</v>
      </c>
      <c r="G15" s="54">
        <v>20000</v>
      </c>
      <c r="H15" s="54"/>
      <c r="I15" s="70"/>
      <c r="J15" s="71"/>
      <c r="K15" s="68"/>
      <c r="L15" s="72" t="s">
        <v>289</v>
      </c>
      <c r="M15" s="72" t="s">
        <v>289</v>
      </c>
      <c r="N15" s="72" t="s">
        <v>289</v>
      </c>
      <c r="O15" s="68"/>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row>
    <row r="16" spans="1:177" ht="27.75" customHeight="1">
      <c r="A16" s="50" t="s">
        <v>92</v>
      </c>
      <c r="B16" s="51" t="s">
        <v>93</v>
      </c>
      <c r="C16" s="51"/>
      <c r="D16" s="51"/>
      <c r="E16" s="52"/>
      <c r="F16" s="54">
        <v>10000</v>
      </c>
      <c r="G16" s="54">
        <v>10000</v>
      </c>
      <c r="H16" s="53"/>
      <c r="I16" s="66"/>
      <c r="J16" s="67"/>
      <c r="K16" s="68"/>
      <c r="L16" s="68"/>
      <c r="M16" s="68"/>
      <c r="N16" s="68"/>
      <c r="O16" s="68"/>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row>
    <row r="17" spans="1:177" ht="18" customHeight="1">
      <c r="A17" s="55">
        <v>2080105</v>
      </c>
      <c r="B17" s="56" t="s">
        <v>94</v>
      </c>
      <c r="C17" s="56"/>
      <c r="D17" s="56"/>
      <c r="E17" s="57"/>
      <c r="F17" s="54">
        <v>10000</v>
      </c>
      <c r="G17" s="54">
        <v>10000</v>
      </c>
      <c r="H17" s="54"/>
      <c r="I17" s="70"/>
      <c r="J17" s="71"/>
      <c r="K17" s="68"/>
      <c r="L17" s="68"/>
      <c r="M17" s="68"/>
      <c r="N17" s="68"/>
      <c r="O17" s="68"/>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row>
    <row r="18" spans="1:177" ht="18" customHeight="1">
      <c r="A18" s="58">
        <v>302</v>
      </c>
      <c r="B18" s="56" t="s">
        <v>112</v>
      </c>
      <c r="C18" s="56"/>
      <c r="D18" s="56"/>
      <c r="E18" s="57"/>
      <c r="F18" s="54">
        <v>10000</v>
      </c>
      <c r="G18" s="54">
        <v>10000</v>
      </c>
      <c r="H18" s="54"/>
      <c r="I18" s="70"/>
      <c r="J18" s="71"/>
      <c r="K18" s="68"/>
      <c r="L18" s="68"/>
      <c r="M18" s="68"/>
      <c r="N18" s="68"/>
      <c r="O18" s="68"/>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row>
    <row r="19" spans="1:177" ht="18" customHeight="1">
      <c r="A19" s="59">
        <v>30226</v>
      </c>
      <c r="B19" s="56" t="s">
        <v>157</v>
      </c>
      <c r="C19" s="56" t="s">
        <v>291</v>
      </c>
      <c r="D19" s="56" t="s">
        <v>291</v>
      </c>
      <c r="E19" s="60" t="s">
        <v>288</v>
      </c>
      <c r="F19" s="54">
        <v>10000</v>
      </c>
      <c r="G19" s="54">
        <v>10000</v>
      </c>
      <c r="H19" s="54"/>
      <c r="I19" s="70"/>
      <c r="J19" s="71"/>
      <c r="K19" s="68"/>
      <c r="L19" s="72" t="s">
        <v>289</v>
      </c>
      <c r="M19" s="72" t="s">
        <v>289</v>
      </c>
      <c r="N19" s="72" t="s">
        <v>289</v>
      </c>
      <c r="O19" s="68"/>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row>
  </sheetData>
  <sheetProtection/>
  <mergeCells count="14">
    <mergeCell ref="C2:O2"/>
    <mergeCell ref="F4:K4"/>
    <mergeCell ref="G5:I5"/>
    <mergeCell ref="A4:A6"/>
    <mergeCell ref="B4:B6"/>
    <mergeCell ref="C4:C6"/>
    <mergeCell ref="D4:D6"/>
    <mergeCell ref="E4:E6"/>
    <mergeCell ref="F5:F6"/>
    <mergeCell ref="K5:K6"/>
    <mergeCell ref="L4:L6"/>
    <mergeCell ref="M4:M6"/>
    <mergeCell ref="N4:N6"/>
    <mergeCell ref="O4:O6"/>
  </mergeCells>
  <printOptions/>
  <pageMargins left="0.75" right="0.75" top="1" bottom="1" header="0.5" footer="0.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S13"/>
  <sheetViews>
    <sheetView workbookViewId="0" topLeftCell="B1">
      <selection activeCell="B3" sqref="B3:S3"/>
    </sheetView>
  </sheetViews>
  <sheetFormatPr defaultColWidth="10.28125" defaultRowHeight="12.75"/>
  <cols>
    <col min="1" max="1" width="10.28125" style="17" customWidth="1"/>
    <col min="2" max="2" width="16.7109375" style="17" bestFit="1" customWidth="1"/>
    <col min="3" max="3" width="10.28125" style="17" customWidth="1"/>
    <col min="4" max="4" width="16.7109375" style="17" bestFit="1" customWidth="1"/>
    <col min="5" max="5" width="10.28125" style="17" customWidth="1"/>
    <col min="6" max="6" width="16.7109375" style="17" bestFit="1" customWidth="1"/>
    <col min="7" max="7" width="11.421875" style="17" bestFit="1" customWidth="1"/>
    <col min="8" max="18" width="10.28125" style="17" customWidth="1"/>
    <col min="19" max="19" width="12.421875" style="17" customWidth="1"/>
    <col min="20" max="16384" width="10.28125" style="17" customWidth="1"/>
  </cols>
  <sheetData>
    <row r="1" s="17" customFormat="1" ht="13.5">
      <c r="A1" s="17" t="s">
        <v>292</v>
      </c>
    </row>
    <row r="3" spans="2:19" s="17" customFormat="1" ht="22.5" customHeight="1">
      <c r="B3" s="18" t="s">
        <v>293</v>
      </c>
      <c r="C3" s="18"/>
      <c r="D3" s="18"/>
      <c r="E3" s="18"/>
      <c r="F3" s="18"/>
      <c r="G3" s="18"/>
      <c r="H3" s="18"/>
      <c r="I3" s="18"/>
      <c r="J3" s="18"/>
      <c r="K3" s="18"/>
      <c r="L3" s="18"/>
      <c r="M3" s="18"/>
      <c r="N3" s="18"/>
      <c r="O3" s="18"/>
      <c r="P3" s="18"/>
      <c r="Q3" s="18"/>
      <c r="R3" s="18"/>
      <c r="S3" s="18"/>
    </row>
    <row r="4" spans="2:19" s="17" customFormat="1" ht="20.25" customHeight="1">
      <c r="B4" s="19" t="s">
        <v>294</v>
      </c>
      <c r="C4" s="19"/>
      <c r="D4" s="19"/>
      <c r="E4" s="19"/>
      <c r="F4" s="19"/>
      <c r="G4" s="19"/>
      <c r="H4" s="19"/>
      <c r="I4" s="19"/>
      <c r="J4" s="19"/>
      <c r="K4" s="19"/>
      <c r="L4" s="19"/>
      <c r="M4" s="19"/>
      <c r="N4" s="19"/>
      <c r="O4" s="19"/>
      <c r="P4" s="19"/>
      <c r="Q4" s="19"/>
      <c r="R4" s="19"/>
      <c r="S4" s="19"/>
    </row>
    <row r="5" spans="2:19" s="17" customFormat="1" ht="24" customHeight="1">
      <c r="B5" s="20" t="s">
        <v>295</v>
      </c>
      <c r="C5" s="21"/>
      <c r="D5" s="21"/>
      <c r="E5" s="21"/>
      <c r="F5" s="21"/>
      <c r="G5" s="21"/>
      <c r="H5" s="22" t="s">
        <v>296</v>
      </c>
      <c r="I5" s="21"/>
      <c r="J5" s="21"/>
      <c r="K5" s="21"/>
      <c r="L5" s="21"/>
      <c r="M5" s="21"/>
      <c r="N5" s="22" t="s">
        <v>297</v>
      </c>
      <c r="O5" s="21"/>
      <c r="P5" s="21"/>
      <c r="Q5" s="21"/>
      <c r="R5" s="21"/>
      <c r="S5" s="21"/>
    </row>
    <row r="6" spans="2:19" s="17" customFormat="1" ht="24" customHeight="1">
      <c r="B6" s="22" t="s">
        <v>50</v>
      </c>
      <c r="C6" s="23" t="s">
        <v>298</v>
      </c>
      <c r="D6" s="22" t="s">
        <v>299</v>
      </c>
      <c r="E6" s="21"/>
      <c r="F6" s="21"/>
      <c r="G6" s="22" t="s">
        <v>155</v>
      </c>
      <c r="H6" s="22" t="s">
        <v>50</v>
      </c>
      <c r="I6" s="22" t="s">
        <v>298</v>
      </c>
      <c r="J6" s="22" t="s">
        <v>299</v>
      </c>
      <c r="K6" s="21"/>
      <c r="L6" s="21"/>
      <c r="M6" s="22" t="s">
        <v>155</v>
      </c>
      <c r="N6" s="22" t="s">
        <v>50</v>
      </c>
      <c r="O6" s="22" t="s">
        <v>298</v>
      </c>
      <c r="P6" s="22" t="s">
        <v>299</v>
      </c>
      <c r="Q6" s="21"/>
      <c r="R6" s="21"/>
      <c r="S6" s="22" t="s">
        <v>155</v>
      </c>
    </row>
    <row r="7" spans="2:19" s="17" customFormat="1" ht="27">
      <c r="B7" s="21"/>
      <c r="C7" s="24"/>
      <c r="D7" s="22" t="s">
        <v>10</v>
      </c>
      <c r="E7" s="22" t="s">
        <v>300</v>
      </c>
      <c r="F7" s="22" t="s">
        <v>301</v>
      </c>
      <c r="G7" s="21"/>
      <c r="H7" s="21"/>
      <c r="I7" s="21"/>
      <c r="J7" s="22" t="s">
        <v>10</v>
      </c>
      <c r="K7" s="22" t="s">
        <v>300</v>
      </c>
      <c r="L7" s="22" t="s">
        <v>301</v>
      </c>
      <c r="M7" s="21"/>
      <c r="N7" s="21"/>
      <c r="O7" s="21"/>
      <c r="P7" s="22" t="s">
        <v>10</v>
      </c>
      <c r="Q7" s="22" t="s">
        <v>300</v>
      </c>
      <c r="R7" s="22" t="s">
        <v>301</v>
      </c>
      <c r="S7" s="21"/>
    </row>
    <row r="8" spans="2:19" s="17" customFormat="1" ht="20.25">
      <c r="B8" s="25">
        <v>84894.15</v>
      </c>
      <c r="C8" s="26">
        <v>0</v>
      </c>
      <c r="D8" s="27">
        <v>52608.15</v>
      </c>
      <c r="E8" s="28">
        <v>0</v>
      </c>
      <c r="F8" s="27">
        <v>52608.15</v>
      </c>
      <c r="G8" s="29">
        <v>32286</v>
      </c>
      <c r="H8" s="30">
        <v>46900</v>
      </c>
      <c r="I8" s="30">
        <v>0</v>
      </c>
      <c r="J8" s="32">
        <v>35900</v>
      </c>
      <c r="K8" s="30">
        <v>0</v>
      </c>
      <c r="L8" s="32">
        <v>35900</v>
      </c>
      <c r="M8" s="32">
        <v>11000</v>
      </c>
      <c r="N8" s="28">
        <v>40000</v>
      </c>
      <c r="O8" s="28">
        <v>0</v>
      </c>
      <c r="P8" s="28">
        <v>25000</v>
      </c>
      <c r="Q8" s="28">
        <v>0</v>
      </c>
      <c r="R8" s="28">
        <v>25000</v>
      </c>
      <c r="S8" s="28">
        <v>15000</v>
      </c>
    </row>
    <row r="9" spans="2:19" s="17" customFormat="1" ht="14.25">
      <c r="B9" s="28"/>
      <c r="C9" s="26"/>
      <c r="D9" s="28"/>
      <c r="E9" s="28"/>
      <c r="F9" s="28"/>
      <c r="G9" s="28"/>
      <c r="H9" s="28"/>
      <c r="I9" s="28"/>
      <c r="J9" s="28"/>
      <c r="K9" s="28"/>
      <c r="L9" s="28"/>
      <c r="M9" s="28"/>
      <c r="N9" s="28"/>
      <c r="O9" s="28"/>
      <c r="P9" s="28"/>
      <c r="Q9" s="28"/>
      <c r="R9" s="28"/>
      <c r="S9" s="28"/>
    </row>
    <row r="10" spans="2:19" s="17" customFormat="1" ht="14.25">
      <c r="B10" s="31"/>
      <c r="C10" s="28"/>
      <c r="D10" s="28"/>
      <c r="E10" s="28"/>
      <c r="F10" s="28"/>
      <c r="G10" s="28"/>
      <c r="H10" s="28"/>
      <c r="I10" s="28"/>
      <c r="J10" s="28"/>
      <c r="K10" s="28"/>
      <c r="L10" s="28"/>
      <c r="M10" s="28"/>
      <c r="N10" s="28"/>
      <c r="O10" s="28"/>
      <c r="P10" s="28"/>
      <c r="Q10" s="28"/>
      <c r="R10" s="28"/>
      <c r="S10" s="28"/>
    </row>
    <row r="11" spans="2:19" s="17" customFormat="1" ht="14.25">
      <c r="B11" s="28"/>
      <c r="C11" s="28"/>
      <c r="D11" s="28"/>
      <c r="E11" s="28"/>
      <c r="F11" s="28"/>
      <c r="G11" s="28"/>
      <c r="H11" s="28"/>
      <c r="I11" s="28"/>
      <c r="J11" s="28"/>
      <c r="K11" s="28"/>
      <c r="L11" s="28"/>
      <c r="M11" s="28"/>
      <c r="N11" s="28"/>
      <c r="O11" s="28"/>
      <c r="P11" s="28"/>
      <c r="Q11" s="28"/>
      <c r="R11" s="28"/>
      <c r="S11" s="28"/>
    </row>
    <row r="12" spans="2:19" s="17" customFormat="1" ht="14.25">
      <c r="B12" s="28"/>
      <c r="C12" s="28"/>
      <c r="D12" s="28"/>
      <c r="E12" s="28"/>
      <c r="F12" s="28"/>
      <c r="G12" s="28"/>
      <c r="H12" s="28"/>
      <c r="I12" s="28"/>
      <c r="J12" s="28"/>
      <c r="K12" s="28"/>
      <c r="L12" s="28"/>
      <c r="M12" s="28"/>
      <c r="N12" s="28"/>
      <c r="O12" s="28"/>
      <c r="P12" s="28"/>
      <c r="Q12" s="28"/>
      <c r="R12" s="28"/>
      <c r="S12" s="28"/>
    </row>
    <row r="13" s="17" customFormat="1" ht="20.25">
      <c r="B13" s="19"/>
    </row>
  </sheetData>
  <sheetProtection/>
  <mergeCells count="17">
    <mergeCell ref="B3:S3"/>
    <mergeCell ref="B4:S4"/>
    <mergeCell ref="B5:G5"/>
    <mergeCell ref="H5:M5"/>
    <mergeCell ref="N5:S5"/>
    <mergeCell ref="D6:F6"/>
    <mergeCell ref="J6:L6"/>
    <mergeCell ref="P6:R6"/>
    <mergeCell ref="B6:B7"/>
    <mergeCell ref="C6:C7"/>
    <mergeCell ref="G6:G7"/>
    <mergeCell ref="H6:H7"/>
    <mergeCell ref="I6:I7"/>
    <mergeCell ref="M6:M7"/>
    <mergeCell ref="N6:N7"/>
    <mergeCell ref="O6:O7"/>
    <mergeCell ref="S6:S7"/>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N19"/>
  <sheetViews>
    <sheetView tabSelected="1" workbookViewId="0" topLeftCell="A1">
      <selection activeCell="I7" sqref="I7"/>
    </sheetView>
  </sheetViews>
  <sheetFormatPr defaultColWidth="9.140625" defaultRowHeight="12.75"/>
  <cols>
    <col min="1" max="3" width="3.140625" style="1" customWidth="1"/>
    <col min="4" max="4" width="23.28125" style="1" customWidth="1"/>
    <col min="5" max="5" width="14.00390625" style="1" customWidth="1"/>
    <col min="6" max="14" width="12.57421875" style="1" customWidth="1"/>
    <col min="15" max="15" width="9.7109375" style="1" customWidth="1"/>
    <col min="16" max="16384" width="9.140625" style="1" customWidth="1"/>
  </cols>
  <sheetData>
    <row r="1" spans="1:7" s="1" customFormat="1" ht="15.75" customHeight="1">
      <c r="A1" s="2" t="s">
        <v>302</v>
      </c>
      <c r="B1" s="2"/>
      <c r="C1" s="2"/>
      <c r="D1" s="2"/>
      <c r="E1" s="2"/>
      <c r="F1" s="3"/>
      <c r="G1" s="3"/>
    </row>
    <row r="2" spans="1:14" s="1" customFormat="1" ht="39.75" customHeight="1">
      <c r="A2" s="4" t="s">
        <v>303</v>
      </c>
      <c r="B2" s="4"/>
      <c r="C2" s="4"/>
      <c r="D2" s="4"/>
      <c r="E2" s="4"/>
      <c r="F2" s="4"/>
      <c r="G2" s="4"/>
      <c r="H2" s="4"/>
      <c r="I2" s="4"/>
      <c r="J2" s="4"/>
      <c r="K2" s="4"/>
      <c r="L2" s="4"/>
      <c r="M2" s="4"/>
      <c r="N2" s="4"/>
    </row>
    <row r="3" spans="1:14" s="1" customFormat="1" ht="14.25">
      <c r="A3" s="5" t="s">
        <v>2</v>
      </c>
      <c r="B3" s="5"/>
      <c r="C3" s="5"/>
      <c r="D3" s="5"/>
      <c r="E3" s="5"/>
      <c r="F3" s="5"/>
      <c r="N3" s="16" t="s">
        <v>275</v>
      </c>
    </row>
    <row r="4" spans="1:14" s="1" customFormat="1" ht="15" customHeight="1">
      <c r="A4" s="6" t="s">
        <v>304</v>
      </c>
      <c r="B4" s="6" t="s">
        <v>5</v>
      </c>
      <c r="C4" s="6" t="s">
        <v>5</v>
      </c>
      <c r="D4" s="6" t="s">
        <v>5</v>
      </c>
      <c r="E4" s="6" t="s">
        <v>105</v>
      </c>
      <c r="F4" s="6" t="s">
        <v>106</v>
      </c>
      <c r="G4" s="6"/>
      <c r="H4" s="6"/>
      <c r="I4" s="6"/>
      <c r="J4" s="6"/>
      <c r="K4" s="6"/>
      <c r="L4" s="6" t="s">
        <v>5</v>
      </c>
      <c r="M4" s="6" t="s">
        <v>5</v>
      </c>
      <c r="N4" s="6" t="s">
        <v>107</v>
      </c>
    </row>
    <row r="5" spans="1:14" s="1" customFormat="1" ht="27" customHeight="1">
      <c r="A5" s="6" t="s">
        <v>108</v>
      </c>
      <c r="B5" s="6" t="s">
        <v>5</v>
      </c>
      <c r="C5" s="6" t="s">
        <v>5</v>
      </c>
      <c r="D5" s="6" t="s">
        <v>109</v>
      </c>
      <c r="E5" s="6"/>
      <c r="F5" s="6" t="s">
        <v>10</v>
      </c>
      <c r="G5" s="6" t="s">
        <v>110</v>
      </c>
      <c r="H5" s="6" t="s">
        <v>112</v>
      </c>
      <c r="I5" s="6" t="s">
        <v>164</v>
      </c>
      <c r="J5" s="6" t="s">
        <v>305</v>
      </c>
      <c r="K5" s="6" t="s">
        <v>306</v>
      </c>
      <c r="L5" s="6" t="s">
        <v>307</v>
      </c>
      <c r="M5" s="6" t="s">
        <v>308</v>
      </c>
      <c r="N5" s="6"/>
    </row>
    <row r="6" spans="1:14" s="1" customFormat="1" ht="24.75" customHeight="1">
      <c r="A6" s="7" t="s">
        <v>119</v>
      </c>
      <c r="B6" s="7" t="s">
        <v>118</v>
      </c>
      <c r="C6" s="8" t="s">
        <v>120</v>
      </c>
      <c r="D6" s="9"/>
      <c r="E6" s="10">
        <v>0</v>
      </c>
      <c r="F6" s="11">
        <v>0</v>
      </c>
      <c r="G6" s="11">
        <v>0</v>
      </c>
      <c r="H6" s="11">
        <v>0</v>
      </c>
      <c r="I6" s="11">
        <v>0</v>
      </c>
      <c r="J6" s="11">
        <v>0</v>
      </c>
      <c r="K6" s="11">
        <v>0</v>
      </c>
      <c r="L6" s="11">
        <v>0</v>
      </c>
      <c r="M6" s="11">
        <v>0</v>
      </c>
      <c r="N6" s="11">
        <v>0</v>
      </c>
    </row>
    <row r="7" spans="1:14" s="1" customFormat="1" ht="24.75" customHeight="1">
      <c r="A7" s="12"/>
      <c r="B7" s="12"/>
      <c r="C7" s="6"/>
      <c r="D7" s="6"/>
      <c r="E7" s="13"/>
      <c r="F7" s="13"/>
      <c r="G7" s="13"/>
      <c r="H7" s="13"/>
      <c r="I7" s="13"/>
      <c r="J7" s="13"/>
      <c r="K7" s="13"/>
      <c r="L7" s="13"/>
      <c r="M7" s="13"/>
      <c r="N7" s="13"/>
    </row>
    <row r="8" spans="1:14" s="1" customFormat="1" ht="24.75" customHeight="1">
      <c r="A8" s="12"/>
      <c r="B8" s="12"/>
      <c r="C8" s="6"/>
      <c r="D8" s="6"/>
      <c r="E8" s="13"/>
      <c r="F8" s="13"/>
      <c r="G8" s="13"/>
      <c r="H8" s="13"/>
      <c r="I8" s="13"/>
      <c r="J8" s="13"/>
      <c r="K8" s="13"/>
      <c r="L8" s="13"/>
      <c r="M8" s="13"/>
      <c r="N8" s="13"/>
    </row>
    <row r="9" spans="1:14" s="1" customFormat="1" ht="24.75" customHeight="1">
      <c r="A9" s="12"/>
      <c r="B9" s="12"/>
      <c r="C9" s="6"/>
      <c r="D9" s="6"/>
      <c r="E9" s="13"/>
      <c r="F9" s="13"/>
      <c r="G9" s="13"/>
      <c r="H9" s="13"/>
      <c r="I9" s="13"/>
      <c r="J9" s="13"/>
      <c r="K9" s="13"/>
      <c r="L9" s="13"/>
      <c r="M9" s="13"/>
      <c r="N9" s="13"/>
    </row>
    <row r="10" spans="1:14" s="1" customFormat="1" ht="24.75" customHeight="1">
      <c r="A10" s="12"/>
      <c r="B10" s="12"/>
      <c r="C10" s="6"/>
      <c r="D10" s="6"/>
      <c r="E10" s="13"/>
      <c r="F10" s="13"/>
      <c r="G10" s="13"/>
      <c r="H10" s="13"/>
      <c r="I10" s="13"/>
      <c r="J10" s="13"/>
      <c r="K10" s="13"/>
      <c r="L10" s="13"/>
      <c r="M10" s="13"/>
      <c r="N10" s="13"/>
    </row>
    <row r="11" spans="1:14" s="1" customFormat="1" ht="24.75" customHeight="1">
      <c r="A11" s="12"/>
      <c r="B11" s="12"/>
      <c r="C11" s="6"/>
      <c r="D11" s="6"/>
      <c r="E11" s="13"/>
      <c r="F11" s="13"/>
      <c r="G11" s="13"/>
      <c r="H11" s="13"/>
      <c r="I11" s="13"/>
      <c r="J11" s="13"/>
      <c r="K11" s="13"/>
      <c r="L11" s="13"/>
      <c r="M11" s="13"/>
      <c r="N11" s="13"/>
    </row>
    <row r="12" spans="1:14" s="1" customFormat="1" ht="24.75" customHeight="1">
      <c r="A12" s="12"/>
      <c r="B12" s="12"/>
      <c r="C12" s="6"/>
      <c r="D12" s="6"/>
      <c r="E12" s="13"/>
      <c r="F12" s="13"/>
      <c r="G12" s="13"/>
      <c r="H12" s="13"/>
      <c r="I12" s="13"/>
      <c r="J12" s="13"/>
      <c r="K12" s="13"/>
      <c r="L12" s="13"/>
      <c r="M12" s="13"/>
      <c r="N12" s="13"/>
    </row>
    <row r="13" spans="1:14" s="1" customFormat="1" ht="24.75" customHeight="1">
      <c r="A13" s="12"/>
      <c r="B13" s="12"/>
      <c r="C13" s="6"/>
      <c r="D13" s="6"/>
      <c r="E13" s="13"/>
      <c r="F13" s="13"/>
      <c r="G13" s="13"/>
      <c r="H13" s="13"/>
      <c r="I13" s="13"/>
      <c r="J13" s="13"/>
      <c r="K13" s="13"/>
      <c r="L13" s="13"/>
      <c r="M13" s="13"/>
      <c r="N13" s="13"/>
    </row>
    <row r="14" spans="1:14" s="1" customFormat="1" ht="24.75" customHeight="1">
      <c r="A14" s="12"/>
      <c r="B14" s="12"/>
      <c r="C14" s="6"/>
      <c r="D14" s="6"/>
      <c r="E14" s="13"/>
      <c r="F14" s="13"/>
      <c r="G14" s="13"/>
      <c r="H14" s="13"/>
      <c r="I14" s="13"/>
      <c r="J14" s="13"/>
      <c r="K14" s="13"/>
      <c r="L14" s="13"/>
      <c r="M14" s="13"/>
      <c r="N14" s="13"/>
    </row>
    <row r="15" spans="1:14" s="1" customFormat="1" ht="24.75" customHeight="1">
      <c r="A15" s="12"/>
      <c r="B15" s="12"/>
      <c r="C15" s="6"/>
      <c r="D15" s="6"/>
      <c r="E15" s="13"/>
      <c r="F15" s="13"/>
      <c r="G15" s="13"/>
      <c r="H15" s="13"/>
      <c r="I15" s="13"/>
      <c r="J15" s="13"/>
      <c r="K15" s="13"/>
      <c r="L15" s="13"/>
      <c r="M15" s="13"/>
      <c r="N15" s="13"/>
    </row>
    <row r="16" spans="1:14" s="1" customFormat="1" ht="24.75" customHeight="1">
      <c r="A16" s="12"/>
      <c r="B16" s="12"/>
      <c r="C16" s="6"/>
      <c r="D16" s="6"/>
      <c r="E16" s="13"/>
      <c r="F16" s="13"/>
      <c r="G16" s="13"/>
      <c r="H16" s="13"/>
      <c r="I16" s="13"/>
      <c r="J16" s="13"/>
      <c r="K16" s="13"/>
      <c r="L16" s="13"/>
      <c r="M16" s="13"/>
      <c r="N16" s="13"/>
    </row>
    <row r="17" spans="1:14" s="1" customFormat="1" ht="24.75" customHeight="1">
      <c r="A17" s="12"/>
      <c r="B17" s="12"/>
      <c r="C17" s="6"/>
      <c r="D17" s="6"/>
      <c r="E17" s="13"/>
      <c r="F17" s="13"/>
      <c r="G17" s="13"/>
      <c r="H17" s="13"/>
      <c r="I17" s="13"/>
      <c r="J17" s="13"/>
      <c r="K17" s="13"/>
      <c r="L17" s="13"/>
      <c r="M17" s="13"/>
      <c r="N17" s="13"/>
    </row>
    <row r="18" spans="1:14" s="1" customFormat="1" ht="24.75" customHeight="1">
      <c r="A18" s="12"/>
      <c r="B18" s="12"/>
      <c r="C18" s="6"/>
      <c r="D18" s="6"/>
      <c r="E18" s="13"/>
      <c r="F18" s="13"/>
      <c r="G18" s="13"/>
      <c r="H18" s="13"/>
      <c r="I18" s="13"/>
      <c r="J18" s="13"/>
      <c r="K18" s="13"/>
      <c r="L18" s="13"/>
      <c r="M18" s="13"/>
      <c r="N18" s="13"/>
    </row>
    <row r="19" spans="1:14" s="1" customFormat="1" ht="24.75" customHeight="1">
      <c r="A19" s="14" t="s">
        <v>309</v>
      </c>
      <c r="B19" s="15"/>
      <c r="C19" s="15"/>
      <c r="D19" s="15"/>
      <c r="E19" s="15"/>
      <c r="F19" s="15"/>
      <c r="G19" s="15"/>
      <c r="H19" s="15"/>
      <c r="I19" s="15"/>
      <c r="J19" s="15"/>
      <c r="K19" s="15"/>
      <c r="L19" s="15"/>
      <c r="M19" s="15"/>
      <c r="N19" s="15"/>
    </row>
  </sheetData>
  <sheetProtection/>
  <mergeCells count="10">
    <mergeCell ref="A1:D1"/>
    <mergeCell ref="E1:G1"/>
    <mergeCell ref="A2:N2"/>
    <mergeCell ref="A3:F3"/>
    <mergeCell ref="A4:D4"/>
    <mergeCell ref="F4:M4"/>
    <mergeCell ref="A5:C5"/>
    <mergeCell ref="A19:N19"/>
    <mergeCell ref="E4:E5"/>
    <mergeCell ref="N4:N5"/>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O23"/>
  <sheetViews>
    <sheetView workbookViewId="0" topLeftCell="A1">
      <selection activeCell="A2" sqref="A2:O2"/>
    </sheetView>
  </sheetViews>
  <sheetFormatPr defaultColWidth="9.140625" defaultRowHeight="12.75"/>
  <cols>
    <col min="1" max="1" width="26.7109375" style="1" customWidth="1"/>
    <col min="2" max="2" width="14.28125" style="1" customWidth="1"/>
    <col min="3" max="6" width="8.7109375" style="1" customWidth="1"/>
    <col min="7" max="8" width="13.140625" style="1" bestFit="1" customWidth="1"/>
    <col min="9" max="9" width="10.28125" style="1" customWidth="1"/>
    <col min="10" max="13" width="8.7109375" style="1" customWidth="1"/>
    <col min="14" max="14" width="6.7109375" style="1" customWidth="1"/>
    <col min="15" max="15" width="7.57421875" style="1" customWidth="1"/>
    <col min="16" max="16" width="9.7109375" style="1" customWidth="1"/>
    <col min="17" max="16384" width="9.140625" style="1" customWidth="1"/>
  </cols>
  <sheetData>
    <row r="1" s="1" customFormat="1" ht="15.75" customHeight="1">
      <c r="A1" s="199" t="s">
        <v>47</v>
      </c>
    </row>
    <row r="2" s="4" customFormat="1" ht="39.75" customHeight="1">
      <c r="A2" s="4" t="s">
        <v>48</v>
      </c>
    </row>
    <row r="3" spans="1:15" s="1" customFormat="1" ht="19.5" customHeight="1">
      <c r="A3" s="148"/>
      <c r="B3" s="245"/>
      <c r="C3" s="245"/>
      <c r="D3" s="245"/>
      <c r="E3" s="245"/>
      <c r="F3" s="245"/>
      <c r="G3" s="245"/>
      <c r="H3" s="245"/>
      <c r="I3" s="245"/>
      <c r="J3" s="253"/>
      <c r="K3" s="253"/>
      <c r="L3" s="253"/>
      <c r="M3" s="253"/>
      <c r="N3" s="245"/>
      <c r="O3" s="254" t="s">
        <v>3</v>
      </c>
    </row>
    <row r="4" spans="1:15" s="1" customFormat="1" ht="15.75" customHeight="1">
      <c r="A4" s="246" t="s">
        <v>49</v>
      </c>
      <c r="B4" s="247" t="s">
        <v>50</v>
      </c>
      <c r="C4" s="247" t="s">
        <v>51</v>
      </c>
      <c r="D4" s="247"/>
      <c r="E4" s="247"/>
      <c r="F4" s="247"/>
      <c r="G4" s="247" t="s">
        <v>52</v>
      </c>
      <c r="H4" s="247"/>
      <c r="I4" s="247"/>
      <c r="J4" s="247" t="s">
        <v>53</v>
      </c>
      <c r="K4" s="247" t="s">
        <v>54</v>
      </c>
      <c r="L4" s="247" t="s">
        <v>55</v>
      </c>
      <c r="M4" s="247" t="s">
        <v>56</v>
      </c>
      <c r="N4" s="247" t="s">
        <v>57</v>
      </c>
      <c r="O4" s="247" t="s">
        <v>58</v>
      </c>
    </row>
    <row r="5" spans="1:15" s="1" customFormat="1" ht="60" customHeight="1">
      <c r="A5" s="246"/>
      <c r="B5" s="247" t="s">
        <v>5</v>
      </c>
      <c r="C5" s="247" t="s">
        <v>10</v>
      </c>
      <c r="D5" s="247" t="s">
        <v>59</v>
      </c>
      <c r="E5" s="247" t="s">
        <v>60</v>
      </c>
      <c r="F5" s="247" t="s">
        <v>61</v>
      </c>
      <c r="G5" s="247" t="s">
        <v>10</v>
      </c>
      <c r="H5" s="248" t="s">
        <v>62</v>
      </c>
      <c r="I5" s="248" t="s">
        <v>63</v>
      </c>
      <c r="J5" s="247"/>
      <c r="K5" s="247"/>
      <c r="L5" s="247"/>
      <c r="M5" s="247"/>
      <c r="N5" s="247"/>
      <c r="O5" s="247" t="s">
        <v>5</v>
      </c>
    </row>
    <row r="6" spans="1:15" s="1" customFormat="1" ht="19.5" customHeight="1">
      <c r="A6" s="240" t="s">
        <v>64</v>
      </c>
      <c r="B6" s="249">
        <v>2264062.86</v>
      </c>
      <c r="C6" s="249">
        <v>0</v>
      </c>
      <c r="D6" s="249">
        <v>0</v>
      </c>
      <c r="E6" s="249">
        <v>0</v>
      </c>
      <c r="F6" s="249">
        <v>0</v>
      </c>
      <c r="G6" s="249">
        <v>2264062.86</v>
      </c>
      <c r="H6" s="249">
        <v>2264062.86</v>
      </c>
      <c r="I6" s="249">
        <v>0</v>
      </c>
      <c r="J6" s="249">
        <v>0</v>
      </c>
      <c r="K6" s="249">
        <v>0</v>
      </c>
      <c r="L6" s="249">
        <v>0</v>
      </c>
      <c r="M6" s="249">
        <v>0</v>
      </c>
      <c r="N6" s="249">
        <v>0</v>
      </c>
      <c r="O6" s="249">
        <v>0</v>
      </c>
    </row>
    <row r="7" spans="1:15" s="1" customFormat="1" ht="19.5" customHeight="1">
      <c r="A7" s="250"/>
      <c r="B7" s="251"/>
      <c r="C7" s="251"/>
      <c r="D7" s="251"/>
      <c r="E7" s="251"/>
      <c r="F7" s="251"/>
      <c r="G7" s="251"/>
      <c r="H7" s="251"/>
      <c r="I7" s="251"/>
      <c r="J7" s="251"/>
      <c r="K7" s="251"/>
      <c r="L7" s="251"/>
      <c r="M7" s="251"/>
      <c r="N7" s="251"/>
      <c r="O7" s="251"/>
    </row>
    <row r="8" spans="1:15" s="1" customFormat="1" ht="19.5" customHeight="1">
      <c r="A8" s="250"/>
      <c r="B8" s="251" t="s">
        <v>5</v>
      </c>
      <c r="C8" s="251" t="s">
        <v>5</v>
      </c>
      <c r="D8" s="251"/>
      <c r="E8" s="251"/>
      <c r="F8" s="251"/>
      <c r="G8" s="251"/>
      <c r="H8" s="251"/>
      <c r="I8" s="251"/>
      <c r="J8" s="251" t="s">
        <v>5</v>
      </c>
      <c r="K8" s="251"/>
      <c r="L8" s="251"/>
      <c r="M8" s="251"/>
      <c r="N8" s="251" t="s">
        <v>5</v>
      </c>
      <c r="O8" s="251" t="s">
        <v>5</v>
      </c>
    </row>
    <row r="9" spans="1:15" s="1" customFormat="1" ht="19.5" customHeight="1">
      <c r="A9" s="240"/>
      <c r="B9" s="240"/>
      <c r="C9" s="240"/>
      <c r="D9" s="240"/>
      <c r="E9" s="240"/>
      <c r="F9" s="240"/>
      <c r="G9" s="240"/>
      <c r="H9" s="240"/>
      <c r="I9" s="240"/>
      <c r="J9" s="255"/>
      <c r="K9" s="255"/>
      <c r="L9" s="255"/>
      <c r="M9" s="255"/>
      <c r="N9" s="240"/>
      <c r="O9" s="240"/>
    </row>
    <row r="10" spans="1:15" s="1" customFormat="1" ht="19.5" customHeight="1">
      <c r="A10" s="240"/>
      <c r="B10" s="240"/>
      <c r="C10" s="240"/>
      <c r="D10" s="240"/>
      <c r="E10" s="240"/>
      <c r="F10" s="240"/>
      <c r="G10" s="240"/>
      <c r="H10" s="240"/>
      <c r="I10" s="240"/>
      <c r="J10" s="240"/>
      <c r="K10" s="240"/>
      <c r="L10" s="240"/>
      <c r="M10" s="240"/>
      <c r="N10" s="240"/>
      <c r="O10" s="240"/>
    </row>
    <row r="11" spans="1:15" s="1" customFormat="1" ht="19.5" customHeight="1">
      <c r="A11" s="240"/>
      <c r="B11" s="240"/>
      <c r="C11" s="240"/>
      <c r="D11" s="240"/>
      <c r="E11" s="240"/>
      <c r="F11" s="240"/>
      <c r="G11" s="240"/>
      <c r="H11" s="240"/>
      <c r="I11" s="240"/>
      <c r="J11" s="240"/>
      <c r="K11" s="240"/>
      <c r="L11" s="240"/>
      <c r="M11" s="240"/>
      <c r="N11" s="240"/>
      <c r="O11" s="240"/>
    </row>
    <row r="12" spans="1:15" s="1" customFormat="1" ht="19.5" customHeight="1">
      <c r="A12" s="240"/>
      <c r="B12" s="240"/>
      <c r="C12" s="240"/>
      <c r="D12" s="240"/>
      <c r="E12" s="240"/>
      <c r="F12" s="240"/>
      <c r="G12" s="240"/>
      <c r="H12" s="240"/>
      <c r="I12" s="240"/>
      <c r="J12" s="240"/>
      <c r="K12" s="240"/>
      <c r="L12" s="240"/>
      <c r="M12" s="240"/>
      <c r="N12" s="240"/>
      <c r="O12" s="240"/>
    </row>
    <row r="13" spans="1:15" s="1" customFormat="1" ht="19.5" customHeight="1">
      <c r="A13" s="240"/>
      <c r="B13" s="240"/>
      <c r="C13" s="240"/>
      <c r="D13" s="240"/>
      <c r="E13" s="240"/>
      <c r="F13" s="240"/>
      <c r="G13" s="240"/>
      <c r="H13" s="240"/>
      <c r="I13" s="240"/>
      <c r="J13" s="240"/>
      <c r="K13" s="240"/>
      <c r="L13" s="240"/>
      <c r="M13" s="240"/>
      <c r="N13" s="240"/>
      <c r="O13" s="240"/>
    </row>
    <row r="14" spans="1:15" s="1" customFormat="1" ht="19.5" customHeight="1">
      <c r="A14" s="240"/>
      <c r="B14" s="240"/>
      <c r="C14" s="240"/>
      <c r="D14" s="240"/>
      <c r="E14" s="240"/>
      <c r="F14" s="240"/>
      <c r="G14" s="240"/>
      <c r="H14" s="240"/>
      <c r="I14" s="240"/>
      <c r="J14" s="240"/>
      <c r="K14" s="240"/>
      <c r="L14" s="240"/>
      <c r="M14" s="240"/>
      <c r="N14" s="240"/>
      <c r="O14" s="240"/>
    </row>
    <row r="15" spans="1:15" s="1" customFormat="1" ht="19.5" customHeight="1">
      <c r="A15" s="240"/>
      <c r="B15" s="240"/>
      <c r="C15" s="240"/>
      <c r="D15" s="240"/>
      <c r="E15" s="240"/>
      <c r="F15" s="240"/>
      <c r="G15" s="240"/>
      <c r="H15" s="240"/>
      <c r="I15" s="240"/>
      <c r="J15" s="240"/>
      <c r="K15" s="240"/>
      <c r="L15" s="240"/>
      <c r="M15" s="240"/>
      <c r="N15" s="240"/>
      <c r="O15" s="240"/>
    </row>
    <row r="16" spans="1:15" s="1" customFormat="1" ht="19.5" customHeight="1">
      <c r="A16" s="240"/>
      <c r="B16" s="240"/>
      <c r="C16" s="240"/>
      <c r="D16" s="240"/>
      <c r="E16" s="240"/>
      <c r="F16" s="240"/>
      <c r="G16" s="240"/>
      <c r="H16" s="240"/>
      <c r="I16" s="240"/>
      <c r="J16" s="240"/>
      <c r="K16" s="240"/>
      <c r="L16" s="240"/>
      <c r="M16" s="240"/>
      <c r="N16" s="240"/>
      <c r="O16" s="240"/>
    </row>
    <row r="17" spans="1:15" s="1" customFormat="1" ht="19.5" customHeight="1">
      <c r="A17" s="240"/>
      <c r="B17" s="240"/>
      <c r="C17" s="240"/>
      <c r="D17" s="240"/>
      <c r="E17" s="240"/>
      <c r="F17" s="240"/>
      <c r="G17" s="240"/>
      <c r="H17" s="240"/>
      <c r="I17" s="240"/>
      <c r="J17" s="240"/>
      <c r="K17" s="240"/>
      <c r="L17" s="240"/>
      <c r="M17" s="240"/>
      <c r="N17" s="240"/>
      <c r="O17" s="240"/>
    </row>
    <row r="18" spans="1:15" s="1" customFormat="1" ht="19.5" customHeight="1">
      <c r="A18" s="240"/>
      <c r="B18" s="240"/>
      <c r="C18" s="240"/>
      <c r="D18" s="240"/>
      <c r="E18" s="240"/>
      <c r="F18" s="240"/>
      <c r="G18" s="240"/>
      <c r="H18" s="240"/>
      <c r="I18" s="240"/>
      <c r="J18" s="240"/>
      <c r="K18" s="240"/>
      <c r="L18" s="240"/>
      <c r="M18" s="240"/>
      <c r="N18" s="240"/>
      <c r="O18" s="240"/>
    </row>
    <row r="19" spans="1:15" s="1" customFormat="1" ht="19.5" customHeight="1">
      <c r="A19" s="240"/>
      <c r="B19" s="240"/>
      <c r="C19" s="240"/>
      <c r="D19" s="240"/>
      <c r="E19" s="240"/>
      <c r="F19" s="240"/>
      <c r="G19" s="240"/>
      <c r="H19" s="240"/>
      <c r="I19" s="240"/>
      <c r="J19" s="240"/>
      <c r="K19" s="240"/>
      <c r="L19" s="240"/>
      <c r="M19" s="240"/>
      <c r="N19" s="240"/>
      <c r="O19" s="240"/>
    </row>
    <row r="20" spans="1:15" s="1" customFormat="1" ht="19.5" customHeight="1">
      <c r="A20" s="240"/>
      <c r="B20" s="240"/>
      <c r="C20" s="240"/>
      <c r="D20" s="240"/>
      <c r="E20" s="240"/>
      <c r="F20" s="240"/>
      <c r="G20" s="240"/>
      <c r="H20" s="240"/>
      <c r="I20" s="240"/>
      <c r="J20" s="240"/>
      <c r="K20" s="240"/>
      <c r="L20" s="240"/>
      <c r="M20" s="240"/>
      <c r="N20" s="240"/>
      <c r="O20" s="240"/>
    </row>
    <row r="21" spans="1:15" s="1" customFormat="1" ht="19.5" customHeight="1">
      <c r="A21" s="240"/>
      <c r="B21" s="240"/>
      <c r="C21" s="240"/>
      <c r="D21" s="240"/>
      <c r="E21" s="240"/>
      <c r="F21" s="240"/>
      <c r="G21" s="240"/>
      <c r="H21" s="240"/>
      <c r="I21" s="240"/>
      <c r="J21" s="240"/>
      <c r="K21" s="240"/>
      <c r="L21" s="240"/>
      <c r="M21" s="240"/>
      <c r="N21" s="240"/>
      <c r="O21" s="240"/>
    </row>
    <row r="22" spans="1:15" s="1" customFormat="1" ht="19.5" customHeight="1">
      <c r="A22" s="252" t="s">
        <v>65</v>
      </c>
      <c r="B22" s="240"/>
      <c r="C22" s="240"/>
      <c r="D22" s="240"/>
      <c r="E22" s="240"/>
      <c r="F22" s="240"/>
      <c r="G22" s="240"/>
      <c r="H22" s="240"/>
      <c r="I22" s="240"/>
      <c r="J22" s="240"/>
      <c r="K22" s="240"/>
      <c r="L22" s="240"/>
      <c r="M22" s="240"/>
      <c r="N22" s="240"/>
      <c r="O22" s="240"/>
    </row>
    <row r="23" s="1" customFormat="1" ht="12.75">
      <c r="A23" s="199"/>
    </row>
  </sheetData>
  <sheetProtection/>
  <mergeCells count="11">
    <mergeCell ref="A2:O2"/>
    <mergeCell ref="C4:F4"/>
    <mergeCell ref="G4:I4"/>
    <mergeCell ref="A4:A5"/>
    <mergeCell ref="B4:B5"/>
    <mergeCell ref="J4:J5"/>
    <mergeCell ref="K4:K5"/>
    <mergeCell ref="L4:L5"/>
    <mergeCell ref="M4:M5"/>
    <mergeCell ref="N4:N5"/>
    <mergeCell ref="O4:O5"/>
  </mergeCells>
  <printOptions horizontalCentered="1"/>
  <pageMargins left="0.39" right="0.39" top="0.94"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A2" sqref="A2:H2"/>
    </sheetView>
  </sheetViews>
  <sheetFormatPr defaultColWidth="9.140625" defaultRowHeight="12.75"/>
  <cols>
    <col min="1" max="1" width="17.8515625" style="1" customWidth="1"/>
    <col min="2" max="2" width="33.140625" style="1" customWidth="1"/>
    <col min="3" max="3" width="19.7109375" style="1" customWidth="1"/>
    <col min="4" max="5" width="21.57421875" style="1" customWidth="1"/>
    <col min="6" max="6" width="19.7109375" style="1" customWidth="1"/>
    <col min="7" max="7" width="13.57421875" style="1" customWidth="1"/>
    <col min="8" max="8" width="13.28125" style="1" customWidth="1"/>
    <col min="9" max="16384" width="9.140625" style="1" customWidth="1"/>
  </cols>
  <sheetData>
    <row r="1" spans="1:3" s="1" customFormat="1" ht="15.75" customHeight="1">
      <c r="A1" s="2" t="s">
        <v>66</v>
      </c>
      <c r="B1" s="3"/>
      <c r="C1" s="3"/>
    </row>
    <row r="2" spans="1:8" s="1" customFormat="1" ht="39.75" customHeight="1">
      <c r="A2" s="4" t="s">
        <v>67</v>
      </c>
      <c r="B2" s="4"/>
      <c r="C2" s="4"/>
      <c r="D2" s="4"/>
      <c r="E2" s="4"/>
      <c r="F2" s="4"/>
      <c r="G2" s="4"/>
      <c r="H2" s="4"/>
    </row>
    <row r="3" spans="1:8" s="1" customFormat="1" ht="19.5" customHeight="1">
      <c r="A3" s="186" t="s">
        <v>2</v>
      </c>
      <c r="B3" s="186"/>
      <c r="C3" s="186"/>
      <c r="H3" s="16" t="s">
        <v>3</v>
      </c>
    </row>
    <row r="4" spans="1:8" s="33" customFormat="1" ht="30.75" customHeight="1">
      <c r="A4" s="123" t="s">
        <v>68</v>
      </c>
      <c r="B4" s="123"/>
      <c r="C4" s="187" t="s">
        <v>69</v>
      </c>
      <c r="D4" s="188" t="s">
        <v>70</v>
      </c>
      <c r="E4" s="188"/>
      <c r="F4" s="188"/>
      <c r="G4" s="230" t="s">
        <v>71</v>
      </c>
      <c r="H4" s="130" t="s">
        <v>72</v>
      </c>
    </row>
    <row r="5" spans="1:8" s="33" customFormat="1" ht="27.75" customHeight="1">
      <c r="A5" s="132" t="s">
        <v>73</v>
      </c>
      <c r="B5" s="130" t="s">
        <v>74</v>
      </c>
      <c r="C5" s="191"/>
      <c r="D5" s="192" t="s">
        <v>10</v>
      </c>
      <c r="E5" s="192" t="s">
        <v>75</v>
      </c>
      <c r="F5" s="193" t="s">
        <v>76</v>
      </c>
      <c r="G5" s="231"/>
      <c r="H5" s="232"/>
    </row>
    <row r="6" spans="1:8" s="229" customFormat="1" ht="27.75" customHeight="1">
      <c r="A6" s="233"/>
      <c r="B6" s="234" t="s">
        <v>50</v>
      </c>
      <c r="C6" s="235">
        <f>C7+C19+C30</f>
        <v>2264062.8600000003</v>
      </c>
      <c r="D6" s="235">
        <f>D7+D19+D30</f>
        <v>2264062.8600000003</v>
      </c>
      <c r="E6" s="235">
        <f>E7+E19+E30</f>
        <v>2264062.8600000003</v>
      </c>
      <c r="F6" s="236"/>
      <c r="G6" s="237"/>
      <c r="H6" s="238"/>
    </row>
    <row r="7" spans="1:8" s="229" customFormat="1" ht="27.75" customHeight="1">
      <c r="A7" s="50" t="s">
        <v>77</v>
      </c>
      <c r="B7" s="51" t="s">
        <v>78</v>
      </c>
      <c r="C7" s="53">
        <v>1394319.77</v>
      </c>
      <c r="D7" s="53">
        <v>1394319.77</v>
      </c>
      <c r="E7" s="53">
        <v>1394319.77</v>
      </c>
      <c r="F7" s="236"/>
      <c r="G7" s="237"/>
      <c r="H7" s="238"/>
    </row>
    <row r="8" spans="1:8" s="1" customFormat="1" ht="19.5" customHeight="1">
      <c r="A8" s="55">
        <v>2011001</v>
      </c>
      <c r="B8" s="56" t="s">
        <v>79</v>
      </c>
      <c r="C8" s="54">
        <v>1045640.24</v>
      </c>
      <c r="D8" s="54">
        <v>1045640.24</v>
      </c>
      <c r="E8" s="54">
        <v>1045640.24</v>
      </c>
      <c r="F8" s="239"/>
      <c r="G8" s="240"/>
      <c r="H8" s="240"/>
    </row>
    <row r="9" spans="1:8" s="1" customFormat="1" ht="19.5" customHeight="1">
      <c r="A9" s="55">
        <v>2080505</v>
      </c>
      <c r="B9" s="56" t="s">
        <v>80</v>
      </c>
      <c r="C9" s="54">
        <v>137690.6</v>
      </c>
      <c r="D9" s="54">
        <v>137690.6</v>
      </c>
      <c r="E9" s="54">
        <v>137690.6</v>
      </c>
      <c r="F9" s="239"/>
      <c r="G9" s="240"/>
      <c r="H9" s="240"/>
    </row>
    <row r="10" spans="1:8" s="1" customFormat="1" ht="19.5" customHeight="1">
      <c r="A10" s="55">
        <v>2082701</v>
      </c>
      <c r="B10" s="56" t="s">
        <v>81</v>
      </c>
      <c r="C10" s="54">
        <v>1020</v>
      </c>
      <c r="D10" s="54">
        <v>1020</v>
      </c>
      <c r="E10" s="54">
        <v>1020</v>
      </c>
      <c r="F10" s="239"/>
      <c r="G10" s="240"/>
      <c r="H10" s="240"/>
    </row>
    <row r="11" spans="1:8" s="1" customFormat="1" ht="19.5" customHeight="1">
      <c r="A11" s="55">
        <v>2082702</v>
      </c>
      <c r="B11" s="56" t="s">
        <v>82</v>
      </c>
      <c r="C11" s="54">
        <v>1390.11</v>
      </c>
      <c r="D11" s="54">
        <v>1390.11</v>
      </c>
      <c r="E11" s="54">
        <v>1390.11</v>
      </c>
      <c r="F11" s="241"/>
      <c r="G11" s="242"/>
      <c r="H11" s="242"/>
    </row>
    <row r="12" spans="1:8" s="1" customFormat="1" ht="19.5" customHeight="1">
      <c r="A12" s="55">
        <v>2082703</v>
      </c>
      <c r="B12" s="56" t="s">
        <v>83</v>
      </c>
      <c r="C12" s="54">
        <v>2055.16</v>
      </c>
      <c r="D12" s="54">
        <v>2055.16</v>
      </c>
      <c r="E12" s="70">
        <v>2055.16</v>
      </c>
      <c r="F12" s="243"/>
      <c r="G12" s="240"/>
      <c r="H12" s="240"/>
    </row>
    <row r="13" spans="1:8" s="1" customFormat="1" ht="19.5" customHeight="1">
      <c r="A13" s="55">
        <v>2101101</v>
      </c>
      <c r="B13" s="56" t="s">
        <v>84</v>
      </c>
      <c r="C13" s="54">
        <v>55064.24</v>
      </c>
      <c r="D13" s="54">
        <v>55064.24</v>
      </c>
      <c r="E13" s="70">
        <v>55064.24</v>
      </c>
      <c r="F13" s="243"/>
      <c r="G13" s="240"/>
      <c r="H13" s="240"/>
    </row>
    <row r="14" spans="1:8" s="1" customFormat="1" ht="19.5" customHeight="1">
      <c r="A14" s="55">
        <v>2101103</v>
      </c>
      <c r="B14" s="56" t="s">
        <v>85</v>
      </c>
      <c r="C14" s="54">
        <v>9701.06</v>
      </c>
      <c r="D14" s="54">
        <v>9701.06</v>
      </c>
      <c r="E14" s="70">
        <v>9701.06</v>
      </c>
      <c r="F14" s="243"/>
      <c r="G14" s="240"/>
      <c r="H14" s="240"/>
    </row>
    <row r="15" spans="1:8" s="1" customFormat="1" ht="19.5" customHeight="1">
      <c r="A15" s="55">
        <v>2101199</v>
      </c>
      <c r="B15" s="56" t="s">
        <v>86</v>
      </c>
      <c r="C15" s="54">
        <v>2800</v>
      </c>
      <c r="D15" s="54">
        <v>2800</v>
      </c>
      <c r="E15" s="70">
        <v>2800</v>
      </c>
      <c r="F15" s="243"/>
      <c r="G15" s="240"/>
      <c r="H15" s="240"/>
    </row>
    <row r="16" spans="1:8" s="1" customFormat="1" ht="19.5" customHeight="1">
      <c r="A16" s="55">
        <v>2210201</v>
      </c>
      <c r="B16" s="56" t="s">
        <v>87</v>
      </c>
      <c r="C16" s="54">
        <v>78438.36</v>
      </c>
      <c r="D16" s="54">
        <v>78438.36</v>
      </c>
      <c r="E16" s="70">
        <v>78438.36</v>
      </c>
      <c r="F16" s="243"/>
      <c r="G16" s="240"/>
      <c r="H16" s="240"/>
    </row>
    <row r="17" spans="1:8" s="1" customFormat="1" ht="19.5" customHeight="1">
      <c r="A17" s="55">
        <v>2210203</v>
      </c>
      <c r="B17" s="56" t="s">
        <v>88</v>
      </c>
      <c r="C17" s="54">
        <v>30520</v>
      </c>
      <c r="D17" s="54">
        <v>30520</v>
      </c>
      <c r="E17" s="70">
        <v>30520</v>
      </c>
      <c r="F17" s="243"/>
      <c r="G17" s="240"/>
      <c r="H17" s="240"/>
    </row>
    <row r="18" spans="1:8" s="1" customFormat="1" ht="19.5" customHeight="1">
      <c r="A18" s="55">
        <v>2011001</v>
      </c>
      <c r="B18" s="56" t="s">
        <v>79</v>
      </c>
      <c r="C18" s="54">
        <v>30000</v>
      </c>
      <c r="D18" s="54">
        <v>30000</v>
      </c>
      <c r="E18" s="70">
        <v>30000</v>
      </c>
      <c r="F18" s="243"/>
      <c r="G18" s="240"/>
      <c r="H18" s="240"/>
    </row>
    <row r="19" spans="1:8" s="1" customFormat="1" ht="19.5" customHeight="1">
      <c r="A19" s="50" t="s">
        <v>89</v>
      </c>
      <c r="B19" s="51" t="s">
        <v>90</v>
      </c>
      <c r="C19" s="53">
        <v>347428.31</v>
      </c>
      <c r="D19" s="53">
        <v>347428.31</v>
      </c>
      <c r="E19" s="66">
        <v>347428.31</v>
      </c>
      <c r="F19" s="243"/>
      <c r="G19" s="240"/>
      <c r="H19" s="240"/>
    </row>
    <row r="20" spans="1:8" s="1" customFormat="1" ht="19.5" customHeight="1">
      <c r="A20" s="55">
        <v>2080112</v>
      </c>
      <c r="B20" s="56" t="s">
        <v>91</v>
      </c>
      <c r="C20" s="54">
        <v>240839.96</v>
      </c>
      <c r="D20" s="54">
        <v>240839.96</v>
      </c>
      <c r="E20" s="70">
        <v>240839.96</v>
      </c>
      <c r="F20" s="243"/>
      <c r="G20" s="240"/>
      <c r="H20" s="240"/>
    </row>
    <row r="21" spans="1:8" s="1" customFormat="1" ht="21" customHeight="1">
      <c r="A21" s="55">
        <v>2080505</v>
      </c>
      <c r="B21" s="56" t="s">
        <v>80</v>
      </c>
      <c r="C21" s="54">
        <v>36588.4</v>
      </c>
      <c r="D21" s="54">
        <v>36588.4</v>
      </c>
      <c r="E21" s="70">
        <v>36588.4</v>
      </c>
      <c r="F21" s="243"/>
      <c r="G21" s="244"/>
      <c r="H21" s="244"/>
    </row>
    <row r="22" spans="1:8" s="1" customFormat="1" ht="21" customHeight="1">
      <c r="A22" s="55">
        <v>2082702</v>
      </c>
      <c r="B22" s="56" t="s">
        <v>82</v>
      </c>
      <c r="C22" s="54">
        <v>365.88</v>
      </c>
      <c r="D22" s="54">
        <v>365.88</v>
      </c>
      <c r="E22" s="70">
        <v>365.88</v>
      </c>
      <c r="F22" s="243"/>
      <c r="G22" s="244"/>
      <c r="H22" s="244"/>
    </row>
    <row r="23" spans="1:8" s="1" customFormat="1" ht="12.75">
      <c r="A23" s="55">
        <v>2082703</v>
      </c>
      <c r="B23" s="56" t="s">
        <v>83</v>
      </c>
      <c r="C23" s="54">
        <v>548.83</v>
      </c>
      <c r="D23" s="54">
        <v>548.83</v>
      </c>
      <c r="E23" s="70">
        <v>548.83</v>
      </c>
      <c r="F23" s="244"/>
      <c r="G23" s="244"/>
      <c r="H23" s="244"/>
    </row>
    <row r="24" spans="1:8" s="1" customFormat="1" ht="12.75">
      <c r="A24" s="55">
        <v>2101101</v>
      </c>
      <c r="B24" s="56" t="s">
        <v>84</v>
      </c>
      <c r="C24" s="54">
        <v>14635.36</v>
      </c>
      <c r="D24" s="54">
        <v>14635.36</v>
      </c>
      <c r="E24" s="70">
        <v>14635.36</v>
      </c>
      <c r="F24" s="244"/>
      <c r="G24" s="244"/>
      <c r="H24" s="244"/>
    </row>
    <row r="25" spans="1:8" s="1" customFormat="1" ht="12.75">
      <c r="A25" s="55">
        <v>2101103</v>
      </c>
      <c r="B25" s="56" t="s">
        <v>85</v>
      </c>
      <c r="C25" s="54">
        <v>3658.84</v>
      </c>
      <c r="D25" s="54">
        <v>3658.84</v>
      </c>
      <c r="E25" s="70">
        <v>3658.84</v>
      </c>
      <c r="F25" s="244"/>
      <c r="G25" s="244"/>
      <c r="H25" s="244"/>
    </row>
    <row r="26" spans="1:8" s="1" customFormat="1" ht="12.75">
      <c r="A26" s="55">
        <v>2101199</v>
      </c>
      <c r="B26" s="56" t="s">
        <v>86</v>
      </c>
      <c r="C26" s="54">
        <v>1050</v>
      </c>
      <c r="D26" s="54">
        <v>1050</v>
      </c>
      <c r="E26" s="70">
        <v>1050</v>
      </c>
      <c r="F26" s="244"/>
      <c r="G26" s="244"/>
      <c r="H26" s="244"/>
    </row>
    <row r="27" spans="1:8" s="1" customFormat="1" ht="12.75">
      <c r="A27" s="55">
        <v>2210201</v>
      </c>
      <c r="B27" s="56" t="s">
        <v>87</v>
      </c>
      <c r="C27" s="54">
        <v>21953.04</v>
      </c>
      <c r="D27" s="54">
        <v>21953.04</v>
      </c>
      <c r="E27" s="70">
        <v>21953.04</v>
      </c>
      <c r="F27" s="244"/>
      <c r="G27" s="244"/>
      <c r="H27" s="244"/>
    </row>
    <row r="28" spans="1:8" s="1" customFormat="1" ht="12.75">
      <c r="A28" s="55">
        <v>2210203</v>
      </c>
      <c r="B28" s="56" t="s">
        <v>88</v>
      </c>
      <c r="C28" s="54">
        <v>7788</v>
      </c>
      <c r="D28" s="54">
        <v>7788</v>
      </c>
      <c r="E28" s="70">
        <v>7788</v>
      </c>
      <c r="F28" s="244"/>
      <c r="G28" s="244"/>
      <c r="H28" s="244"/>
    </row>
    <row r="29" spans="1:8" s="1" customFormat="1" ht="12.75">
      <c r="A29" s="55">
        <v>2080112</v>
      </c>
      <c r="B29" s="56" t="s">
        <v>91</v>
      </c>
      <c r="C29" s="54">
        <v>20000</v>
      </c>
      <c r="D29" s="54">
        <v>20000</v>
      </c>
      <c r="E29" s="70">
        <v>20000</v>
      </c>
      <c r="F29" s="244"/>
      <c r="G29" s="244"/>
      <c r="H29" s="244"/>
    </row>
    <row r="30" spans="1:8" s="1" customFormat="1" ht="22.5">
      <c r="A30" s="50" t="s">
        <v>92</v>
      </c>
      <c r="B30" s="51" t="s">
        <v>93</v>
      </c>
      <c r="C30" s="53">
        <v>522314.78</v>
      </c>
      <c r="D30" s="53">
        <v>522314.78</v>
      </c>
      <c r="E30" s="66">
        <v>522314.78</v>
      </c>
      <c r="F30" s="244"/>
      <c r="G30" s="244"/>
      <c r="H30" s="244"/>
    </row>
    <row r="31" spans="1:8" s="1" customFormat="1" ht="12.75">
      <c r="A31" s="55">
        <v>2080105</v>
      </c>
      <c r="B31" s="56" t="s">
        <v>94</v>
      </c>
      <c r="C31" s="54">
        <v>391786.4</v>
      </c>
      <c r="D31" s="54">
        <v>391786.4</v>
      </c>
      <c r="E31" s="70">
        <v>391786.4</v>
      </c>
      <c r="F31" s="244"/>
      <c r="G31" s="244"/>
      <c r="H31" s="244"/>
    </row>
    <row r="32" spans="1:8" s="1" customFormat="1" ht="12.75">
      <c r="A32" s="55">
        <v>2080505</v>
      </c>
      <c r="B32" s="56" t="s">
        <v>80</v>
      </c>
      <c r="C32" s="54">
        <v>49555</v>
      </c>
      <c r="D32" s="54">
        <v>49555</v>
      </c>
      <c r="E32" s="70">
        <v>49555</v>
      </c>
      <c r="F32" s="244"/>
      <c r="G32" s="244"/>
      <c r="H32" s="244"/>
    </row>
    <row r="33" spans="1:8" s="1" customFormat="1" ht="12.75">
      <c r="A33" s="55">
        <v>2082702</v>
      </c>
      <c r="B33" s="56" t="s">
        <v>82</v>
      </c>
      <c r="C33" s="54">
        <v>495.55</v>
      </c>
      <c r="D33" s="54">
        <v>495.55</v>
      </c>
      <c r="E33" s="70">
        <v>495.55</v>
      </c>
      <c r="F33" s="244"/>
      <c r="G33" s="244"/>
      <c r="H33" s="244"/>
    </row>
    <row r="34" spans="1:8" s="1" customFormat="1" ht="12.75">
      <c r="A34" s="55">
        <v>2082703</v>
      </c>
      <c r="B34" s="56" t="s">
        <v>83</v>
      </c>
      <c r="C34" s="54">
        <v>743.33</v>
      </c>
      <c r="D34" s="54">
        <v>743.33</v>
      </c>
      <c r="E34" s="70">
        <v>743.33</v>
      </c>
      <c r="F34" s="244"/>
      <c r="G34" s="244"/>
      <c r="H34" s="244"/>
    </row>
    <row r="35" spans="1:8" s="1" customFormat="1" ht="12.75">
      <c r="A35" s="55">
        <v>2101101</v>
      </c>
      <c r="B35" s="56" t="s">
        <v>84</v>
      </c>
      <c r="C35" s="54">
        <v>19822</v>
      </c>
      <c r="D35" s="54">
        <v>19822</v>
      </c>
      <c r="E35" s="70">
        <v>19822</v>
      </c>
      <c r="F35" s="244"/>
      <c r="G35" s="244"/>
      <c r="H35" s="244"/>
    </row>
    <row r="36" spans="1:8" s="1" customFormat="1" ht="12.75">
      <c r="A36" s="55">
        <v>2101103</v>
      </c>
      <c r="B36" s="56" t="s">
        <v>85</v>
      </c>
      <c r="C36" s="54">
        <v>4955.5</v>
      </c>
      <c r="D36" s="54">
        <v>4955.5</v>
      </c>
      <c r="E36" s="70">
        <v>4955.5</v>
      </c>
      <c r="F36" s="244"/>
      <c r="G36" s="244"/>
      <c r="H36" s="244"/>
    </row>
    <row r="37" spans="1:8" s="1" customFormat="1" ht="12.75">
      <c r="A37" s="55">
        <v>2101199</v>
      </c>
      <c r="B37" s="56" t="s">
        <v>86</v>
      </c>
      <c r="C37" s="54">
        <v>1400</v>
      </c>
      <c r="D37" s="54">
        <v>1400</v>
      </c>
      <c r="E37" s="70">
        <v>1400</v>
      </c>
      <c r="F37" s="244"/>
      <c r="G37" s="244"/>
      <c r="H37" s="244"/>
    </row>
    <row r="38" spans="1:8" s="1" customFormat="1" ht="12.75">
      <c r="A38" s="55">
        <v>2210201</v>
      </c>
      <c r="B38" s="56" t="s">
        <v>87</v>
      </c>
      <c r="C38" s="54">
        <v>29733</v>
      </c>
      <c r="D38" s="54">
        <v>29733</v>
      </c>
      <c r="E38" s="70">
        <v>29733</v>
      </c>
      <c r="F38" s="244"/>
      <c r="G38" s="244"/>
      <c r="H38" s="244"/>
    </row>
    <row r="39" spans="1:8" s="1" customFormat="1" ht="12.75">
      <c r="A39" s="55">
        <v>2210203</v>
      </c>
      <c r="B39" s="56" t="s">
        <v>88</v>
      </c>
      <c r="C39" s="54">
        <v>13824</v>
      </c>
      <c r="D39" s="54">
        <v>13824</v>
      </c>
      <c r="E39" s="70">
        <v>13824</v>
      </c>
      <c r="F39" s="244"/>
      <c r="G39" s="244"/>
      <c r="H39" s="244"/>
    </row>
    <row r="40" spans="1:8" s="1" customFormat="1" ht="12.75">
      <c r="A40" s="55">
        <v>2080105</v>
      </c>
      <c r="B40" s="56" t="s">
        <v>94</v>
      </c>
      <c r="C40" s="54">
        <v>10000</v>
      </c>
      <c r="D40" s="54">
        <v>10000</v>
      </c>
      <c r="E40" s="70">
        <v>10000</v>
      </c>
      <c r="F40" s="244"/>
      <c r="G40" s="244"/>
      <c r="H40" s="244"/>
    </row>
  </sheetData>
  <sheetProtection/>
  <autoFilter ref="A7:E40"/>
  <mergeCells count="8">
    <mergeCell ref="A1:C1"/>
    <mergeCell ref="A2:H2"/>
    <mergeCell ref="A3:C3"/>
    <mergeCell ref="A4:B4"/>
    <mergeCell ref="D4:F4"/>
    <mergeCell ref="C4:C5"/>
    <mergeCell ref="G4:G5"/>
    <mergeCell ref="H4:H5"/>
  </mergeCells>
  <printOptions horizontalCentered="1"/>
  <pageMargins left="0.39" right="0.39" top="0.83" bottom="0.35" header="0.43" footer="0.16"/>
  <pageSetup cellComments="atEnd" firstPageNumber="1"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4"/>
  <sheetViews>
    <sheetView workbookViewId="0" topLeftCell="A1">
      <selection activeCell="A2" sqref="A2:F2"/>
    </sheetView>
  </sheetViews>
  <sheetFormatPr defaultColWidth="9.140625" defaultRowHeight="12.75"/>
  <cols>
    <col min="1" max="1" width="33.421875" style="1" customWidth="1"/>
    <col min="2" max="2" width="14.00390625" style="1" customWidth="1"/>
    <col min="3" max="3" width="33.28125" style="1" customWidth="1"/>
    <col min="4" max="6" width="14.00390625" style="1" customWidth="1"/>
    <col min="7" max="7" width="9.7109375" style="1" customWidth="1"/>
    <col min="8" max="16384" width="9.140625" style="1" customWidth="1"/>
  </cols>
  <sheetData>
    <row r="1" s="199" customFormat="1" ht="15.75" customHeight="1">
      <c r="A1" s="199" t="s">
        <v>95</v>
      </c>
    </row>
    <row r="2" spans="1:6" s="200" customFormat="1" ht="39.75" customHeight="1">
      <c r="A2" s="4" t="s">
        <v>96</v>
      </c>
      <c r="B2" s="4"/>
      <c r="C2" s="4"/>
      <c r="D2" s="4"/>
      <c r="E2" s="4"/>
      <c r="F2" s="4"/>
    </row>
    <row r="3" s="1" customFormat="1" ht="14.25">
      <c r="F3" s="16"/>
    </row>
    <row r="4" spans="1:6" s="1" customFormat="1" ht="19.5" customHeight="1">
      <c r="A4" s="148" t="s">
        <v>2</v>
      </c>
      <c r="F4" s="16" t="s">
        <v>3</v>
      </c>
    </row>
    <row r="5" spans="1:6" s="1" customFormat="1" ht="15" customHeight="1">
      <c r="A5" s="201" t="s">
        <v>4</v>
      </c>
      <c r="B5" s="201" t="s">
        <v>5</v>
      </c>
      <c r="C5" s="201" t="s">
        <v>6</v>
      </c>
      <c r="D5" s="201"/>
      <c r="E5" s="201"/>
      <c r="F5" s="201" t="s">
        <v>5</v>
      </c>
    </row>
    <row r="6" spans="1:6" s="1" customFormat="1" ht="15" customHeight="1">
      <c r="A6" s="202" t="s">
        <v>7</v>
      </c>
      <c r="B6" s="203" t="s">
        <v>8</v>
      </c>
      <c r="C6" s="204" t="s">
        <v>9</v>
      </c>
      <c r="D6" s="205" t="s">
        <v>8</v>
      </c>
      <c r="E6" s="206"/>
      <c r="F6" s="207"/>
    </row>
    <row r="7" spans="1:6" s="1" customFormat="1" ht="27.75" customHeight="1">
      <c r="A7" s="208"/>
      <c r="B7" s="209"/>
      <c r="C7" s="210"/>
      <c r="D7" s="164" t="s">
        <v>10</v>
      </c>
      <c r="E7" s="211" t="s">
        <v>11</v>
      </c>
      <c r="F7" s="211" t="s">
        <v>12</v>
      </c>
    </row>
    <row r="8" spans="1:6" s="1" customFormat="1" ht="13.5" customHeight="1">
      <c r="A8" s="212" t="s">
        <v>13</v>
      </c>
      <c r="B8" s="213">
        <v>2264062.86</v>
      </c>
      <c r="C8" s="214" t="s">
        <v>14</v>
      </c>
      <c r="D8" s="213">
        <v>2264062.86</v>
      </c>
      <c r="E8" s="213">
        <v>2264062.86</v>
      </c>
      <c r="F8" s="13"/>
    </row>
    <row r="9" spans="1:6" s="1" customFormat="1" ht="13.5" customHeight="1">
      <c r="A9" s="215" t="s">
        <v>15</v>
      </c>
      <c r="B9" s="216">
        <v>2264062.86</v>
      </c>
      <c r="C9" s="217" t="s">
        <v>16</v>
      </c>
      <c r="D9" s="216">
        <v>1075640</v>
      </c>
      <c r="E9" s="216">
        <v>1075640</v>
      </c>
      <c r="F9" s="13"/>
    </row>
    <row r="10" spans="1:6" s="1" customFormat="1" ht="13.5" customHeight="1">
      <c r="A10" s="215" t="s">
        <v>17</v>
      </c>
      <c r="B10" s="218"/>
      <c r="C10" s="217" t="s">
        <v>18</v>
      </c>
      <c r="D10" s="217"/>
      <c r="E10" s="217"/>
      <c r="F10" s="13"/>
    </row>
    <row r="11" spans="1:6" s="1" customFormat="1" ht="13.5" customHeight="1">
      <c r="A11" s="212" t="s">
        <v>19</v>
      </c>
      <c r="B11" s="218"/>
      <c r="C11" s="217" t="s">
        <v>20</v>
      </c>
      <c r="D11" s="217"/>
      <c r="E11" s="217"/>
      <c r="F11" s="13"/>
    </row>
    <row r="12" spans="1:6" s="1" customFormat="1" ht="13.5" customHeight="1">
      <c r="A12" s="212" t="s">
        <v>21</v>
      </c>
      <c r="B12" s="218"/>
      <c r="C12" s="217" t="s">
        <v>22</v>
      </c>
      <c r="D12" s="217"/>
      <c r="E12" s="217"/>
      <c r="F12" s="13"/>
    </row>
    <row r="13" spans="1:6" s="1" customFormat="1" ht="13.5" customHeight="1">
      <c r="A13" s="212" t="s">
        <v>23</v>
      </c>
      <c r="B13" s="218"/>
      <c r="C13" s="217" t="s">
        <v>24</v>
      </c>
      <c r="D13" s="217"/>
      <c r="E13" s="217"/>
      <c r="F13" s="13"/>
    </row>
    <row r="14" spans="1:6" s="1" customFormat="1" ht="13.5" customHeight="1">
      <c r="A14" s="212"/>
      <c r="B14" s="218"/>
      <c r="C14" s="217" t="s">
        <v>25</v>
      </c>
      <c r="D14" s="219"/>
      <c r="E14" s="219"/>
      <c r="F14" s="13"/>
    </row>
    <row r="15" spans="1:6" s="1" customFormat="1" ht="13.5" customHeight="1">
      <c r="A15" s="215" t="s">
        <v>5</v>
      </c>
      <c r="B15" s="220"/>
      <c r="C15" s="217" t="s">
        <v>26</v>
      </c>
      <c r="D15" s="213"/>
      <c r="E15" s="213"/>
      <c r="F15" s="13"/>
    </row>
    <row r="16" spans="1:6" s="1" customFormat="1" ht="13.5" customHeight="1">
      <c r="A16" s="212" t="s">
        <v>5</v>
      </c>
      <c r="B16" s="220"/>
      <c r="C16" s="217" t="s">
        <v>27</v>
      </c>
      <c r="D16" s="216">
        <v>893079</v>
      </c>
      <c r="E16" s="216">
        <v>893079</v>
      </c>
      <c r="F16" s="13"/>
    </row>
    <row r="17" spans="1:6" s="1" customFormat="1" ht="13.5" customHeight="1">
      <c r="A17" s="212" t="s">
        <v>5</v>
      </c>
      <c r="B17" s="220"/>
      <c r="C17" s="217" t="s">
        <v>28</v>
      </c>
      <c r="D17" s="213">
        <v>113087</v>
      </c>
      <c r="E17" s="213">
        <v>113087</v>
      </c>
      <c r="F17" s="13"/>
    </row>
    <row r="18" spans="1:6" s="1" customFormat="1" ht="13.5" customHeight="1">
      <c r="A18" s="212" t="s">
        <v>5</v>
      </c>
      <c r="B18" s="220"/>
      <c r="C18" s="217" t="s">
        <v>29</v>
      </c>
      <c r="D18" s="213"/>
      <c r="E18" s="213"/>
      <c r="F18" s="13"/>
    </row>
    <row r="19" spans="1:6" s="1" customFormat="1" ht="13.5" customHeight="1">
      <c r="A19" s="212" t="s">
        <v>5</v>
      </c>
      <c r="B19" s="220"/>
      <c r="C19" s="217" t="s">
        <v>30</v>
      </c>
      <c r="D19" s="213"/>
      <c r="E19" s="213"/>
      <c r="F19" s="13"/>
    </row>
    <row r="20" spans="1:6" s="1" customFormat="1" ht="13.5" customHeight="1">
      <c r="A20" s="212" t="s">
        <v>5</v>
      </c>
      <c r="B20" s="220"/>
      <c r="C20" s="217" t="s">
        <v>31</v>
      </c>
      <c r="D20" s="213"/>
      <c r="E20" s="213"/>
      <c r="F20" s="13"/>
    </row>
    <row r="21" spans="1:6" s="1" customFormat="1" ht="13.5" customHeight="1">
      <c r="A21" s="212" t="s">
        <v>5</v>
      </c>
      <c r="B21" s="220"/>
      <c r="C21" s="217" t="s">
        <v>32</v>
      </c>
      <c r="D21" s="213"/>
      <c r="E21" s="213"/>
      <c r="F21" s="13"/>
    </row>
    <row r="22" spans="1:6" s="1" customFormat="1" ht="13.5" customHeight="1">
      <c r="A22" s="212" t="s">
        <v>5</v>
      </c>
      <c r="B22" s="220"/>
      <c r="C22" s="217" t="s">
        <v>33</v>
      </c>
      <c r="D22" s="213"/>
      <c r="E22" s="213"/>
      <c r="F22" s="13"/>
    </row>
    <row r="23" spans="1:6" s="1" customFormat="1" ht="13.5" customHeight="1">
      <c r="A23" s="212" t="s">
        <v>5</v>
      </c>
      <c r="B23" s="220"/>
      <c r="C23" s="217" t="s">
        <v>34</v>
      </c>
      <c r="D23" s="213"/>
      <c r="E23" s="213"/>
      <c r="F23" s="13"/>
    </row>
    <row r="24" spans="1:6" s="1" customFormat="1" ht="13.5" customHeight="1">
      <c r="A24" s="212" t="s">
        <v>5</v>
      </c>
      <c r="B24" s="220"/>
      <c r="C24" s="217" t="s">
        <v>35</v>
      </c>
      <c r="D24" s="213"/>
      <c r="E24" s="213"/>
      <c r="F24" s="13"/>
    </row>
    <row r="25" spans="1:6" s="1" customFormat="1" ht="13.5" customHeight="1">
      <c r="A25" s="212" t="s">
        <v>5</v>
      </c>
      <c r="B25" s="220"/>
      <c r="C25" s="217" t="s">
        <v>36</v>
      </c>
      <c r="D25" s="213"/>
      <c r="E25" s="213"/>
      <c r="F25" s="13"/>
    </row>
    <row r="26" spans="1:6" s="1" customFormat="1" ht="13.5" customHeight="1">
      <c r="A26" s="212" t="s">
        <v>5</v>
      </c>
      <c r="B26" s="220"/>
      <c r="C26" s="217" t="s">
        <v>37</v>
      </c>
      <c r="D26" s="213">
        <v>182257</v>
      </c>
      <c r="E26" s="213">
        <v>182257</v>
      </c>
      <c r="F26" s="13"/>
    </row>
    <row r="27" spans="1:6" s="1" customFormat="1" ht="13.5" customHeight="1">
      <c r="A27" s="212" t="s">
        <v>5</v>
      </c>
      <c r="B27" s="220"/>
      <c r="C27" s="217" t="s">
        <v>38</v>
      </c>
      <c r="D27" s="221"/>
      <c r="E27" s="221"/>
      <c r="F27" s="13"/>
    </row>
    <row r="28" spans="1:6" s="1" customFormat="1" ht="13.5" customHeight="1">
      <c r="A28" s="212" t="s">
        <v>5</v>
      </c>
      <c r="B28" s="220"/>
      <c r="C28" s="217" t="s">
        <v>39</v>
      </c>
      <c r="D28" s="217"/>
      <c r="E28" s="217"/>
      <c r="F28" s="13"/>
    </row>
    <row r="29" spans="1:6" s="1" customFormat="1" ht="13.5" customHeight="1">
      <c r="A29" s="222" t="s">
        <v>40</v>
      </c>
      <c r="B29" s="220"/>
      <c r="C29" s="217"/>
      <c r="D29" s="217"/>
      <c r="E29" s="217"/>
      <c r="F29" s="13"/>
    </row>
    <row r="30" spans="1:6" s="1" customFormat="1" ht="13.5" customHeight="1">
      <c r="A30" s="215" t="s">
        <v>41</v>
      </c>
      <c r="B30" s="220"/>
      <c r="C30" s="223" t="s">
        <v>42</v>
      </c>
      <c r="D30" s="217"/>
      <c r="E30" s="217"/>
      <c r="F30" s="13"/>
    </row>
    <row r="31" spans="1:6" s="1" customFormat="1" ht="13.5" customHeight="1">
      <c r="A31" s="215" t="s">
        <v>43</v>
      </c>
      <c r="B31" s="218"/>
      <c r="C31" s="224" t="s">
        <v>41</v>
      </c>
      <c r="D31" s="225"/>
      <c r="E31" s="225"/>
      <c r="F31" s="13"/>
    </row>
    <row r="32" spans="1:6" s="1" customFormat="1" ht="13.5" customHeight="1">
      <c r="A32" s="215"/>
      <c r="B32" s="218"/>
      <c r="C32" s="224" t="s">
        <v>44</v>
      </c>
      <c r="D32" s="226"/>
      <c r="E32" s="226"/>
      <c r="F32" s="13"/>
    </row>
    <row r="33" spans="1:6" s="1" customFormat="1" ht="13.5" customHeight="1">
      <c r="A33" s="227" t="s">
        <v>45</v>
      </c>
      <c r="B33" s="213">
        <v>2264062.86</v>
      </c>
      <c r="C33" s="213" t="s">
        <v>46</v>
      </c>
      <c r="D33" s="213">
        <v>2264062.86</v>
      </c>
      <c r="E33" s="213">
        <v>2264062.86</v>
      </c>
      <c r="F33" s="13"/>
    </row>
    <row r="34" spans="1:4" s="1" customFormat="1" ht="12.75">
      <c r="A34" s="228"/>
      <c r="B34" s="228"/>
      <c r="C34" s="228"/>
      <c r="D34" s="228"/>
    </row>
  </sheetData>
  <sheetProtection/>
  <mergeCells count="7">
    <mergeCell ref="A2:F2"/>
    <mergeCell ref="A5:B5"/>
    <mergeCell ref="C5:F5"/>
    <mergeCell ref="D6:F6"/>
    <mergeCell ref="A6:A7"/>
    <mergeCell ref="B6:B7"/>
    <mergeCell ref="C6:C7"/>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46"/>
  <sheetViews>
    <sheetView workbookViewId="0" topLeftCell="A1">
      <selection activeCell="A2" sqref="A2:H2"/>
    </sheetView>
  </sheetViews>
  <sheetFormatPr defaultColWidth="9.140625" defaultRowHeight="12.75"/>
  <cols>
    <col min="1" max="1" width="14.140625" style="1" customWidth="1"/>
    <col min="2" max="2" width="24.28125" style="1" customWidth="1"/>
    <col min="3" max="3" width="17.28125" style="1" customWidth="1"/>
    <col min="4" max="5" width="21.57421875" style="1" customWidth="1"/>
    <col min="6" max="6" width="19.7109375" style="1" customWidth="1"/>
    <col min="7" max="7" width="13.57421875" style="1" customWidth="1"/>
    <col min="8" max="8" width="13.28125" style="1" customWidth="1"/>
    <col min="9" max="16384" width="9.140625" style="1" customWidth="1"/>
  </cols>
  <sheetData>
    <row r="1" spans="1:3" s="1" customFormat="1" ht="15.75" customHeight="1">
      <c r="A1" s="2" t="s">
        <v>97</v>
      </c>
      <c r="B1" s="3"/>
      <c r="C1" s="3"/>
    </row>
    <row r="2" spans="1:8" s="1" customFormat="1" ht="39.75" customHeight="1">
      <c r="A2" s="4" t="s">
        <v>98</v>
      </c>
      <c r="B2" s="4"/>
      <c r="C2" s="4"/>
      <c r="D2" s="4"/>
      <c r="E2" s="4"/>
      <c r="F2" s="4"/>
      <c r="G2" s="4"/>
      <c r="H2" s="4"/>
    </row>
    <row r="3" spans="1:8" s="1" customFormat="1" ht="19.5" customHeight="1">
      <c r="A3" s="186" t="s">
        <v>2</v>
      </c>
      <c r="B3" s="186"/>
      <c r="C3" s="186"/>
      <c r="H3" s="16" t="s">
        <v>3</v>
      </c>
    </row>
    <row r="4" spans="1:8" s="33" customFormat="1" ht="30.75" customHeight="1">
      <c r="A4" s="123" t="s">
        <v>68</v>
      </c>
      <c r="B4" s="123"/>
      <c r="C4" s="187" t="s">
        <v>69</v>
      </c>
      <c r="D4" s="188" t="s">
        <v>70</v>
      </c>
      <c r="E4" s="188"/>
      <c r="F4" s="188"/>
      <c r="G4" s="189" t="s">
        <v>71</v>
      </c>
      <c r="H4" s="188" t="s">
        <v>72</v>
      </c>
    </row>
    <row r="5" spans="1:8" s="33" customFormat="1" ht="27.75" customHeight="1">
      <c r="A5" s="190" t="s">
        <v>73</v>
      </c>
      <c r="B5" s="130" t="s">
        <v>74</v>
      </c>
      <c r="C5" s="191"/>
      <c r="D5" s="192" t="s">
        <v>10</v>
      </c>
      <c r="E5" s="192" t="s">
        <v>75</v>
      </c>
      <c r="F5" s="193" t="s">
        <v>76</v>
      </c>
      <c r="G5" s="194"/>
      <c r="H5" s="188"/>
    </row>
    <row r="6" spans="1:10" s="185" customFormat="1" ht="30.75" customHeight="1">
      <c r="A6" s="50" t="s">
        <v>99</v>
      </c>
      <c r="B6" s="51" t="s">
        <v>100</v>
      </c>
      <c r="C6" s="53">
        <f>C7+C21+C34</f>
        <v>2264062.8600000003</v>
      </c>
      <c r="D6" s="53">
        <f>D7+D21+D34</f>
        <v>2264062.8600000003</v>
      </c>
      <c r="E6" s="53">
        <f>E7+E21+E34</f>
        <v>2264062.8600000003</v>
      </c>
      <c r="F6" s="53"/>
      <c r="G6" s="53"/>
      <c r="H6" s="51"/>
      <c r="I6" s="197"/>
      <c r="J6" s="197"/>
    </row>
    <row r="7" spans="1:10" s="1" customFormat="1" ht="19.5" customHeight="1">
      <c r="A7" s="50" t="s">
        <v>77</v>
      </c>
      <c r="B7" s="51" t="s">
        <v>78</v>
      </c>
      <c r="C7" s="53">
        <v>1394319.77</v>
      </c>
      <c r="D7" s="53">
        <v>1394319.77</v>
      </c>
      <c r="E7" s="53">
        <v>1394319.77</v>
      </c>
      <c r="F7" s="53"/>
      <c r="G7" s="53"/>
      <c r="H7" s="51"/>
      <c r="I7" s="198"/>
      <c r="J7" s="198"/>
    </row>
    <row r="8" spans="1:10" s="1" customFormat="1" ht="19.5" customHeight="1">
      <c r="A8" s="136"/>
      <c r="B8" s="195" t="s">
        <v>101</v>
      </c>
      <c r="C8" s="196">
        <v>1364319.77</v>
      </c>
      <c r="D8" s="196">
        <v>1364319.77</v>
      </c>
      <c r="E8" s="196">
        <v>1364319.77</v>
      </c>
      <c r="F8" s="196"/>
      <c r="G8" s="196"/>
      <c r="H8" s="195"/>
      <c r="I8" s="198"/>
      <c r="J8" s="198"/>
    </row>
    <row r="9" spans="1:10" s="1" customFormat="1" ht="19.5" customHeight="1">
      <c r="A9" s="55">
        <v>2011001</v>
      </c>
      <c r="B9" s="56" t="s">
        <v>79</v>
      </c>
      <c r="C9" s="54">
        <v>1045640.24</v>
      </c>
      <c r="D9" s="54">
        <v>1045640.24</v>
      </c>
      <c r="E9" s="54">
        <v>1045640.24</v>
      </c>
      <c r="F9" s="54"/>
      <c r="G9" s="54"/>
      <c r="H9" s="56"/>
      <c r="I9" s="198"/>
      <c r="J9" s="198"/>
    </row>
    <row r="10" spans="1:8" s="1" customFormat="1" ht="19.5" customHeight="1">
      <c r="A10" s="55">
        <v>2080505</v>
      </c>
      <c r="B10" s="56" t="s">
        <v>80</v>
      </c>
      <c r="C10" s="54">
        <v>137690.6</v>
      </c>
      <c r="D10" s="54">
        <v>137690.6</v>
      </c>
      <c r="E10" s="54">
        <v>137690.6</v>
      </c>
      <c r="F10" s="54"/>
      <c r="G10" s="54"/>
      <c r="H10" s="56"/>
    </row>
    <row r="11" spans="1:8" s="1" customFormat="1" ht="19.5" customHeight="1">
      <c r="A11" s="55">
        <v>2082701</v>
      </c>
      <c r="B11" s="56" t="s">
        <v>81</v>
      </c>
      <c r="C11" s="54">
        <v>1020</v>
      </c>
      <c r="D11" s="54">
        <v>1020</v>
      </c>
      <c r="E11" s="54">
        <v>1020</v>
      </c>
      <c r="F11" s="54"/>
      <c r="G11" s="54"/>
      <c r="H11" s="56"/>
    </row>
    <row r="12" spans="1:8" s="1" customFormat="1" ht="19.5" customHeight="1">
      <c r="A12" s="55">
        <v>2082702</v>
      </c>
      <c r="B12" s="56" t="s">
        <v>82</v>
      </c>
      <c r="C12" s="54">
        <v>1390.11</v>
      </c>
      <c r="D12" s="54">
        <v>1390.11</v>
      </c>
      <c r="E12" s="54">
        <v>1390.11</v>
      </c>
      <c r="F12" s="54"/>
      <c r="G12" s="54"/>
      <c r="H12" s="56"/>
    </row>
    <row r="13" spans="1:8" s="1" customFormat="1" ht="19.5" customHeight="1">
      <c r="A13" s="55">
        <v>2082703</v>
      </c>
      <c r="B13" s="56" t="s">
        <v>83</v>
      </c>
      <c r="C13" s="54">
        <v>2055.16</v>
      </c>
      <c r="D13" s="54">
        <v>2055.16</v>
      </c>
      <c r="E13" s="54">
        <v>2055.16</v>
      </c>
      <c r="F13" s="54"/>
      <c r="G13" s="54"/>
      <c r="H13" s="56"/>
    </row>
    <row r="14" spans="1:8" s="1" customFormat="1" ht="19.5" customHeight="1">
      <c r="A14" s="55">
        <v>2101101</v>
      </c>
      <c r="B14" s="56" t="s">
        <v>84</v>
      </c>
      <c r="C14" s="54">
        <v>55064.24</v>
      </c>
      <c r="D14" s="54">
        <v>55064.24</v>
      </c>
      <c r="E14" s="54">
        <v>55064.24</v>
      </c>
      <c r="F14" s="54"/>
      <c r="G14" s="54"/>
      <c r="H14" s="56"/>
    </row>
    <row r="15" spans="1:8" s="1" customFormat="1" ht="19.5" customHeight="1">
      <c r="A15" s="55">
        <v>2101103</v>
      </c>
      <c r="B15" s="56" t="s">
        <v>85</v>
      </c>
      <c r="C15" s="54">
        <v>9701.06</v>
      </c>
      <c r="D15" s="54">
        <v>9701.06</v>
      </c>
      <c r="E15" s="54">
        <v>9701.06</v>
      </c>
      <c r="F15" s="54"/>
      <c r="G15" s="54"/>
      <c r="H15" s="56"/>
    </row>
    <row r="16" spans="1:8" s="1" customFormat="1" ht="19.5" customHeight="1">
      <c r="A16" s="55">
        <v>2101199</v>
      </c>
      <c r="B16" s="56" t="s">
        <v>86</v>
      </c>
      <c r="C16" s="54">
        <v>2800</v>
      </c>
      <c r="D16" s="54">
        <v>2800</v>
      </c>
      <c r="E16" s="54">
        <v>2800</v>
      </c>
      <c r="F16" s="54"/>
      <c r="G16" s="54"/>
      <c r="H16" s="56"/>
    </row>
    <row r="17" spans="1:8" s="1" customFormat="1" ht="19.5" customHeight="1">
      <c r="A17" s="55">
        <v>2210201</v>
      </c>
      <c r="B17" s="56" t="s">
        <v>87</v>
      </c>
      <c r="C17" s="54">
        <v>78438.36</v>
      </c>
      <c r="D17" s="54">
        <v>78438.36</v>
      </c>
      <c r="E17" s="54">
        <v>78438.36</v>
      </c>
      <c r="F17" s="54"/>
      <c r="G17" s="54"/>
      <c r="H17" s="56"/>
    </row>
    <row r="18" spans="1:8" s="1" customFormat="1" ht="19.5" customHeight="1">
      <c r="A18" s="55">
        <v>2210203</v>
      </c>
      <c r="B18" s="56" t="s">
        <v>88</v>
      </c>
      <c r="C18" s="54">
        <v>30520</v>
      </c>
      <c r="D18" s="54">
        <v>30520</v>
      </c>
      <c r="E18" s="54">
        <v>30520</v>
      </c>
      <c r="F18" s="54"/>
      <c r="G18" s="54"/>
      <c r="H18" s="56"/>
    </row>
    <row r="19" spans="1:8" s="1" customFormat="1" ht="19.5" customHeight="1">
      <c r="A19" s="136"/>
      <c r="B19" s="195" t="s">
        <v>102</v>
      </c>
      <c r="C19" s="196">
        <v>30000</v>
      </c>
      <c r="D19" s="196">
        <v>30000</v>
      </c>
      <c r="E19" s="196">
        <v>30000</v>
      </c>
      <c r="F19" s="196"/>
      <c r="G19" s="196"/>
      <c r="H19" s="195"/>
    </row>
    <row r="20" spans="1:8" s="1" customFormat="1" ht="19.5" customHeight="1">
      <c r="A20" s="55">
        <v>2011001</v>
      </c>
      <c r="B20" s="56" t="s">
        <v>79</v>
      </c>
      <c r="C20" s="54">
        <v>30000</v>
      </c>
      <c r="D20" s="54">
        <v>30000</v>
      </c>
      <c r="E20" s="54">
        <v>30000</v>
      </c>
      <c r="F20" s="54"/>
      <c r="G20" s="54"/>
      <c r="H20" s="56"/>
    </row>
    <row r="21" spans="1:8" s="1" customFormat="1" ht="19.5" customHeight="1">
      <c r="A21" s="50" t="s">
        <v>89</v>
      </c>
      <c r="B21" s="51" t="s">
        <v>90</v>
      </c>
      <c r="C21" s="53">
        <v>347428.31</v>
      </c>
      <c r="D21" s="53">
        <v>347428.31</v>
      </c>
      <c r="E21" s="53">
        <v>347428.31</v>
      </c>
      <c r="F21" s="53"/>
      <c r="G21" s="53"/>
      <c r="H21" s="51"/>
    </row>
    <row r="22" spans="1:8" s="1" customFormat="1" ht="19.5" customHeight="1">
      <c r="A22" s="136"/>
      <c r="B22" s="195" t="s">
        <v>101</v>
      </c>
      <c r="C22" s="196">
        <v>327428.31</v>
      </c>
      <c r="D22" s="196">
        <v>327428.31</v>
      </c>
      <c r="E22" s="196">
        <v>327428.31</v>
      </c>
      <c r="F22" s="196"/>
      <c r="G22" s="196"/>
      <c r="H22" s="195"/>
    </row>
    <row r="23" spans="1:8" s="1" customFormat="1" ht="19.5" customHeight="1">
      <c r="A23" s="55">
        <v>2080112</v>
      </c>
      <c r="B23" s="56" t="s">
        <v>91</v>
      </c>
      <c r="C23" s="54">
        <v>240839.96</v>
      </c>
      <c r="D23" s="54">
        <v>240839.96</v>
      </c>
      <c r="E23" s="54">
        <v>240839.96</v>
      </c>
      <c r="F23" s="54"/>
      <c r="G23" s="54"/>
      <c r="H23" s="56"/>
    </row>
    <row r="24" spans="1:8" s="1" customFormat="1" ht="22.5">
      <c r="A24" s="55">
        <v>2080505</v>
      </c>
      <c r="B24" s="56" t="s">
        <v>80</v>
      </c>
      <c r="C24" s="54">
        <v>36588.4</v>
      </c>
      <c r="D24" s="54">
        <v>36588.4</v>
      </c>
      <c r="E24" s="54">
        <v>36588.4</v>
      </c>
      <c r="F24" s="54"/>
      <c r="G24" s="54"/>
      <c r="H24" s="56"/>
    </row>
    <row r="25" spans="1:8" s="1" customFormat="1" ht="12.75">
      <c r="A25" s="55">
        <v>2082702</v>
      </c>
      <c r="B25" s="56" t="s">
        <v>82</v>
      </c>
      <c r="C25" s="54">
        <v>365.88</v>
      </c>
      <c r="D25" s="54">
        <v>365.88</v>
      </c>
      <c r="E25" s="54">
        <v>365.88</v>
      </c>
      <c r="F25" s="54"/>
      <c r="G25" s="54"/>
      <c r="H25" s="56"/>
    </row>
    <row r="26" spans="1:8" s="1" customFormat="1" ht="12.75">
      <c r="A26" s="55">
        <v>2082703</v>
      </c>
      <c r="B26" s="56" t="s">
        <v>83</v>
      </c>
      <c r="C26" s="54">
        <v>548.83</v>
      </c>
      <c r="D26" s="54">
        <v>548.83</v>
      </c>
      <c r="E26" s="54">
        <v>548.83</v>
      </c>
      <c r="F26" s="54"/>
      <c r="G26" s="54"/>
      <c r="H26" s="56"/>
    </row>
    <row r="27" spans="1:8" s="1" customFormat="1" ht="12.75">
      <c r="A27" s="55">
        <v>2101101</v>
      </c>
      <c r="B27" s="56" t="s">
        <v>84</v>
      </c>
      <c r="C27" s="54">
        <v>14635.36</v>
      </c>
      <c r="D27" s="54">
        <v>14635.36</v>
      </c>
      <c r="E27" s="54">
        <v>14635.36</v>
      </c>
      <c r="F27" s="54"/>
      <c r="G27" s="54"/>
      <c r="H27" s="56"/>
    </row>
    <row r="28" spans="1:8" s="1" customFormat="1" ht="12.75">
      <c r="A28" s="55">
        <v>2101103</v>
      </c>
      <c r="B28" s="56" t="s">
        <v>85</v>
      </c>
      <c r="C28" s="54">
        <v>3658.84</v>
      </c>
      <c r="D28" s="54">
        <v>3658.84</v>
      </c>
      <c r="E28" s="54">
        <v>3658.84</v>
      </c>
      <c r="F28" s="54"/>
      <c r="G28" s="54"/>
      <c r="H28" s="56"/>
    </row>
    <row r="29" spans="1:8" s="1" customFormat="1" ht="12.75">
      <c r="A29" s="55">
        <v>2101199</v>
      </c>
      <c r="B29" s="56" t="s">
        <v>86</v>
      </c>
      <c r="C29" s="54">
        <v>1050</v>
      </c>
      <c r="D29" s="54">
        <v>1050</v>
      </c>
      <c r="E29" s="54">
        <v>1050</v>
      </c>
      <c r="F29" s="54"/>
      <c r="G29" s="54"/>
      <c r="H29" s="56"/>
    </row>
    <row r="30" spans="1:8" s="1" customFormat="1" ht="12.75">
      <c r="A30" s="55">
        <v>2210201</v>
      </c>
      <c r="B30" s="56" t="s">
        <v>87</v>
      </c>
      <c r="C30" s="54">
        <v>21953.04</v>
      </c>
      <c r="D30" s="54">
        <v>21953.04</v>
      </c>
      <c r="E30" s="54">
        <v>21953.04</v>
      </c>
      <c r="F30" s="54"/>
      <c r="G30" s="54"/>
      <c r="H30" s="56"/>
    </row>
    <row r="31" spans="1:8" s="1" customFormat="1" ht="12.75">
      <c r="A31" s="55">
        <v>2210203</v>
      </c>
      <c r="B31" s="56" t="s">
        <v>88</v>
      </c>
      <c r="C31" s="54">
        <v>7788</v>
      </c>
      <c r="D31" s="54">
        <v>7788</v>
      </c>
      <c r="E31" s="54">
        <v>7788</v>
      </c>
      <c r="F31" s="54"/>
      <c r="G31" s="54"/>
      <c r="H31" s="56"/>
    </row>
    <row r="32" spans="1:8" s="1" customFormat="1" ht="12.75">
      <c r="A32" s="136"/>
      <c r="B32" s="195" t="s">
        <v>102</v>
      </c>
      <c r="C32" s="196">
        <v>20000</v>
      </c>
      <c r="D32" s="196">
        <v>20000</v>
      </c>
      <c r="E32" s="196">
        <v>20000</v>
      </c>
      <c r="F32" s="196"/>
      <c r="G32" s="196"/>
      <c r="H32" s="195"/>
    </row>
    <row r="33" spans="1:8" s="1" customFormat="1" ht="12.75">
      <c r="A33" s="55">
        <v>2080112</v>
      </c>
      <c r="B33" s="56" t="s">
        <v>91</v>
      </c>
      <c r="C33" s="54">
        <v>20000</v>
      </c>
      <c r="D33" s="54">
        <v>20000</v>
      </c>
      <c r="E33" s="54">
        <v>20000</v>
      </c>
      <c r="F33" s="54"/>
      <c r="G33" s="54"/>
      <c r="H33" s="56"/>
    </row>
    <row r="34" spans="1:8" s="1" customFormat="1" ht="22.5">
      <c r="A34" s="50" t="s">
        <v>92</v>
      </c>
      <c r="B34" s="51" t="s">
        <v>93</v>
      </c>
      <c r="C34" s="53">
        <v>522314.78</v>
      </c>
      <c r="D34" s="53">
        <v>522314.78</v>
      </c>
      <c r="E34" s="53">
        <v>522314.78</v>
      </c>
      <c r="F34" s="53"/>
      <c r="G34" s="53"/>
      <c r="H34" s="51"/>
    </row>
    <row r="35" spans="1:8" s="1" customFormat="1" ht="12.75">
      <c r="A35" s="136"/>
      <c r="B35" s="195" t="s">
        <v>101</v>
      </c>
      <c r="C35" s="196">
        <v>512314.78</v>
      </c>
      <c r="D35" s="196">
        <v>512314.78</v>
      </c>
      <c r="E35" s="196">
        <v>512314.78</v>
      </c>
      <c r="F35" s="196"/>
      <c r="G35" s="196"/>
      <c r="H35" s="195"/>
    </row>
    <row r="36" spans="1:8" s="1" customFormat="1" ht="12.75">
      <c r="A36" s="55">
        <v>2080105</v>
      </c>
      <c r="B36" s="56" t="s">
        <v>94</v>
      </c>
      <c r="C36" s="54">
        <v>391786.4</v>
      </c>
      <c r="D36" s="54">
        <v>391786.4</v>
      </c>
      <c r="E36" s="54">
        <v>391786.4</v>
      </c>
      <c r="F36" s="54"/>
      <c r="G36" s="54"/>
      <c r="H36" s="56"/>
    </row>
    <row r="37" spans="1:8" s="1" customFormat="1" ht="22.5">
      <c r="A37" s="55">
        <v>2080505</v>
      </c>
      <c r="B37" s="56" t="s">
        <v>80</v>
      </c>
      <c r="C37" s="54">
        <v>49555</v>
      </c>
      <c r="D37" s="54">
        <v>49555</v>
      </c>
      <c r="E37" s="54">
        <v>49555</v>
      </c>
      <c r="F37" s="54"/>
      <c r="G37" s="54"/>
      <c r="H37" s="56"/>
    </row>
    <row r="38" spans="1:8" s="1" customFormat="1" ht="12.75">
      <c r="A38" s="55">
        <v>2082702</v>
      </c>
      <c r="B38" s="56" t="s">
        <v>82</v>
      </c>
      <c r="C38" s="54">
        <v>495.55</v>
      </c>
      <c r="D38" s="54">
        <v>495.55</v>
      </c>
      <c r="E38" s="54">
        <v>495.55</v>
      </c>
      <c r="F38" s="54"/>
      <c r="G38" s="54"/>
      <c r="H38" s="56"/>
    </row>
    <row r="39" spans="1:8" s="1" customFormat="1" ht="12.75">
      <c r="A39" s="55">
        <v>2082703</v>
      </c>
      <c r="B39" s="56" t="s">
        <v>83</v>
      </c>
      <c r="C39" s="54">
        <v>743.33</v>
      </c>
      <c r="D39" s="54">
        <v>743.33</v>
      </c>
      <c r="E39" s="54">
        <v>743.33</v>
      </c>
      <c r="F39" s="54"/>
      <c r="G39" s="54"/>
      <c r="H39" s="56"/>
    </row>
    <row r="40" spans="1:8" s="1" customFormat="1" ht="12.75">
      <c r="A40" s="55">
        <v>2101101</v>
      </c>
      <c r="B40" s="56" t="s">
        <v>84</v>
      </c>
      <c r="C40" s="54">
        <v>19822</v>
      </c>
      <c r="D40" s="54">
        <v>19822</v>
      </c>
      <c r="E40" s="54">
        <v>19822</v>
      </c>
      <c r="F40" s="54"/>
      <c r="G40" s="54"/>
      <c r="H40" s="56"/>
    </row>
    <row r="41" spans="1:8" s="1" customFormat="1" ht="12.75">
      <c r="A41" s="55">
        <v>2101103</v>
      </c>
      <c r="B41" s="56" t="s">
        <v>85</v>
      </c>
      <c r="C41" s="54">
        <v>4955.5</v>
      </c>
      <c r="D41" s="54">
        <v>4955.5</v>
      </c>
      <c r="E41" s="54">
        <v>4955.5</v>
      </c>
      <c r="F41" s="54"/>
      <c r="G41" s="54"/>
      <c r="H41" s="56"/>
    </row>
    <row r="42" spans="1:8" s="1" customFormat="1" ht="12.75">
      <c r="A42" s="55">
        <v>2101199</v>
      </c>
      <c r="B42" s="56" t="s">
        <v>86</v>
      </c>
      <c r="C42" s="54">
        <v>1400</v>
      </c>
      <c r="D42" s="54">
        <v>1400</v>
      </c>
      <c r="E42" s="54">
        <v>1400</v>
      </c>
      <c r="F42" s="54"/>
      <c r="G42" s="54"/>
      <c r="H42" s="56"/>
    </row>
    <row r="43" spans="1:8" s="1" customFormat="1" ht="12.75">
      <c r="A43" s="55">
        <v>2210201</v>
      </c>
      <c r="B43" s="56" t="s">
        <v>87</v>
      </c>
      <c r="C43" s="54">
        <v>29733</v>
      </c>
      <c r="D43" s="54">
        <v>29733</v>
      </c>
      <c r="E43" s="54">
        <v>29733</v>
      </c>
      <c r="F43" s="54"/>
      <c r="G43" s="54"/>
      <c r="H43" s="56"/>
    </row>
    <row r="44" spans="1:8" s="1" customFormat="1" ht="12.75">
      <c r="A44" s="55">
        <v>2210203</v>
      </c>
      <c r="B44" s="56" t="s">
        <v>88</v>
      </c>
      <c r="C44" s="54">
        <v>13824</v>
      </c>
      <c r="D44" s="54">
        <v>13824</v>
      </c>
      <c r="E44" s="54">
        <v>13824</v>
      </c>
      <c r="F44" s="54"/>
      <c r="G44" s="54"/>
      <c r="H44" s="56"/>
    </row>
    <row r="45" spans="1:8" s="1" customFormat="1" ht="12.75">
      <c r="A45" s="136"/>
      <c r="B45" s="195" t="s">
        <v>102</v>
      </c>
      <c r="C45" s="196">
        <v>10000</v>
      </c>
      <c r="D45" s="196">
        <v>10000</v>
      </c>
      <c r="E45" s="196">
        <v>10000</v>
      </c>
      <c r="F45" s="196"/>
      <c r="G45" s="196"/>
      <c r="H45" s="195"/>
    </row>
    <row r="46" spans="1:8" s="1" customFormat="1" ht="12.75">
      <c r="A46" s="55">
        <v>2080105</v>
      </c>
      <c r="B46" s="56" t="s">
        <v>94</v>
      </c>
      <c r="C46" s="54">
        <v>10000</v>
      </c>
      <c r="D46" s="54">
        <v>10000</v>
      </c>
      <c r="E46" s="54">
        <v>10000</v>
      </c>
      <c r="F46" s="54"/>
      <c r="G46" s="54"/>
      <c r="H46" s="56"/>
    </row>
  </sheetData>
  <sheetProtection/>
  <autoFilter ref="A7:E46"/>
  <mergeCells count="8">
    <mergeCell ref="A1:C1"/>
    <mergeCell ref="A2:H2"/>
    <mergeCell ref="A3:C3"/>
    <mergeCell ref="A4:B4"/>
    <mergeCell ref="D4:F4"/>
    <mergeCell ref="C4:C5"/>
    <mergeCell ref="G4:G5"/>
    <mergeCell ref="H4:H5"/>
  </mergeCells>
  <printOptions/>
  <pageMargins left="0.71" right="0.71" top="0.75" bottom="0.75"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O44"/>
  <sheetViews>
    <sheetView workbookViewId="0" topLeftCell="A1">
      <selection activeCell="A2" sqref="A2:K2"/>
    </sheetView>
  </sheetViews>
  <sheetFormatPr defaultColWidth="9.140625" defaultRowHeight="12.75"/>
  <cols>
    <col min="1" max="3" width="4.57421875" style="0" customWidth="1"/>
    <col min="4" max="4" width="46.00390625" style="0" customWidth="1"/>
    <col min="5" max="5" width="14.28125" style="0" customWidth="1"/>
    <col min="6" max="6" width="16.421875" style="0" customWidth="1"/>
    <col min="7" max="10" width="9.28125" style="0" customWidth="1"/>
    <col min="11" max="11" width="15.7109375" style="0" customWidth="1"/>
  </cols>
  <sheetData>
    <row r="1" spans="1:3" ht="15.75" customHeight="1">
      <c r="A1" s="2" t="s">
        <v>103</v>
      </c>
      <c r="B1" s="2"/>
      <c r="C1" s="2"/>
    </row>
    <row r="2" spans="1:11" ht="25.5">
      <c r="A2" s="147" t="s">
        <v>104</v>
      </c>
      <c r="B2" s="147"/>
      <c r="C2" s="147"/>
      <c r="D2" s="147"/>
      <c r="E2" s="147"/>
      <c r="F2" s="147"/>
      <c r="G2" s="147"/>
      <c r="H2" s="147"/>
      <c r="I2" s="147"/>
      <c r="J2" s="147"/>
      <c r="K2" s="147"/>
    </row>
    <row r="3" spans="1:11" ht="12.75">
      <c r="A3" s="1"/>
      <c r="B3" s="1"/>
      <c r="C3" s="1"/>
      <c r="D3" s="1"/>
      <c r="E3" s="1"/>
      <c r="F3" s="1"/>
      <c r="G3" s="1"/>
      <c r="H3" s="1"/>
      <c r="I3" s="1"/>
      <c r="J3" s="1"/>
      <c r="K3" s="1"/>
    </row>
    <row r="4" spans="1:15" ht="15">
      <c r="A4" s="148" t="s">
        <v>2</v>
      </c>
      <c r="B4" s="1"/>
      <c r="C4" s="1"/>
      <c r="D4" s="1"/>
      <c r="E4" s="1"/>
      <c r="F4" s="1"/>
      <c r="G4" s="1"/>
      <c r="H4" s="1"/>
      <c r="I4" s="1"/>
      <c r="J4" s="1"/>
      <c r="K4" s="16" t="s">
        <v>3</v>
      </c>
      <c r="L4" s="16"/>
      <c r="M4" s="16"/>
      <c r="N4" s="16"/>
      <c r="O4" s="16"/>
    </row>
    <row r="5" spans="1:15" ht="27" customHeight="1">
      <c r="A5" s="149" t="s">
        <v>68</v>
      </c>
      <c r="B5" s="150"/>
      <c r="C5" s="150" t="s">
        <v>5</v>
      </c>
      <c r="D5" s="150" t="s">
        <v>5</v>
      </c>
      <c r="E5" s="151" t="s">
        <v>105</v>
      </c>
      <c r="F5" s="152" t="s">
        <v>106</v>
      </c>
      <c r="G5" s="153"/>
      <c r="H5" s="154"/>
      <c r="I5" s="154"/>
      <c r="J5" s="154"/>
      <c r="K5" s="6" t="s">
        <v>107</v>
      </c>
      <c r="L5" s="6"/>
      <c r="M5" s="6"/>
      <c r="N5" s="6"/>
      <c r="O5" s="6"/>
    </row>
    <row r="6" spans="1:15" ht="13.5">
      <c r="A6" s="155" t="s">
        <v>108</v>
      </c>
      <c r="B6" s="156"/>
      <c r="C6" s="156"/>
      <c r="D6" s="157" t="s">
        <v>109</v>
      </c>
      <c r="E6" s="158"/>
      <c r="F6" s="159"/>
      <c r="G6" s="160"/>
      <c r="H6" s="161"/>
      <c r="I6" s="161"/>
      <c r="J6" s="161"/>
      <c r="K6" s="6"/>
      <c r="L6" s="6"/>
      <c r="M6" s="6"/>
      <c r="N6" s="6"/>
      <c r="O6" s="6"/>
    </row>
    <row r="7" spans="1:15" ht="12.75">
      <c r="A7" s="155"/>
      <c r="B7" s="156" t="s">
        <v>5</v>
      </c>
      <c r="C7" s="156" t="s">
        <v>5</v>
      </c>
      <c r="D7" s="157" t="s">
        <v>5</v>
      </c>
      <c r="E7" s="162"/>
      <c r="F7" s="162" t="s">
        <v>10</v>
      </c>
      <c r="G7" s="162" t="s">
        <v>110</v>
      </c>
      <c r="H7" s="162" t="s">
        <v>111</v>
      </c>
      <c r="I7" s="162" t="s">
        <v>112</v>
      </c>
      <c r="J7" s="162" t="s">
        <v>113</v>
      </c>
      <c r="K7" s="162" t="s">
        <v>10</v>
      </c>
      <c r="L7" s="162" t="s">
        <v>114</v>
      </c>
      <c r="M7" s="162" t="s">
        <v>115</v>
      </c>
      <c r="N7" s="162" t="s">
        <v>116</v>
      </c>
      <c r="O7" s="162" t="s">
        <v>117</v>
      </c>
    </row>
    <row r="8" spans="1:15" ht="28.5" customHeight="1">
      <c r="A8" s="155"/>
      <c r="B8" s="156" t="s">
        <v>5</v>
      </c>
      <c r="C8" s="156" t="s">
        <v>5</v>
      </c>
      <c r="D8" s="157" t="s">
        <v>5</v>
      </c>
      <c r="E8" s="163"/>
      <c r="F8" s="163"/>
      <c r="G8" s="163"/>
      <c r="H8" s="163"/>
      <c r="I8" s="163"/>
      <c r="J8" s="163"/>
      <c r="K8" s="163"/>
      <c r="L8" s="163"/>
      <c r="M8" s="163"/>
      <c r="N8" s="163"/>
      <c r="O8" s="163"/>
    </row>
    <row r="9" spans="1:15" ht="21" customHeight="1">
      <c r="A9" s="164" t="s">
        <v>118</v>
      </c>
      <c r="B9" s="164" t="s">
        <v>119</v>
      </c>
      <c r="C9" s="164" t="s">
        <v>120</v>
      </c>
      <c r="D9" s="164"/>
      <c r="E9" s="164"/>
      <c r="F9" s="165"/>
      <c r="G9" s="165"/>
      <c r="H9" s="165"/>
      <c r="I9" s="165"/>
      <c r="J9" s="165"/>
      <c r="K9" s="165"/>
      <c r="L9" s="165"/>
      <c r="M9" s="165"/>
      <c r="N9" s="165"/>
      <c r="O9" s="165"/>
    </row>
    <row r="10" spans="1:15" ht="24.75" customHeight="1">
      <c r="A10" s="50"/>
      <c r="B10" s="50"/>
      <c r="C10" s="50"/>
      <c r="D10" s="50" t="s">
        <v>100</v>
      </c>
      <c r="E10" s="166">
        <f>E11+E23+E34</f>
        <v>2264062.8600000003</v>
      </c>
      <c r="F10" s="166">
        <f aca="true" t="shared" si="0" ref="F10:K10">F11+F23+F34</f>
        <v>2204062.8600000003</v>
      </c>
      <c r="G10" s="166">
        <f t="shared" si="0"/>
        <v>1874031.2599999998</v>
      </c>
      <c r="H10" s="166">
        <f t="shared" si="0"/>
        <v>4360</v>
      </c>
      <c r="I10" s="166">
        <f t="shared" si="0"/>
        <v>325671.6</v>
      </c>
      <c r="J10" s="166"/>
      <c r="K10" s="166">
        <f t="shared" si="0"/>
        <v>60000</v>
      </c>
      <c r="L10" s="166"/>
      <c r="M10" s="166"/>
      <c r="N10" s="166"/>
      <c r="O10" s="166">
        <v>60000</v>
      </c>
    </row>
    <row r="11" spans="1:15" ht="24.75" customHeight="1">
      <c r="A11" s="50"/>
      <c r="B11" s="50"/>
      <c r="C11" s="50"/>
      <c r="D11" s="50" t="s">
        <v>78</v>
      </c>
      <c r="E11" s="166">
        <f>SUM(E12:E22)</f>
        <v>1394319.7700000003</v>
      </c>
      <c r="F11" s="166">
        <f aca="true" t="shared" si="1" ref="F11:K11">SUM(F12:F22)</f>
        <v>1364319.7700000003</v>
      </c>
      <c r="G11" s="166">
        <f t="shared" si="1"/>
        <v>1141603.53</v>
      </c>
      <c r="H11" s="166">
        <f t="shared" si="1"/>
        <v>3240</v>
      </c>
      <c r="I11" s="166">
        <f t="shared" si="1"/>
        <v>219476.24</v>
      </c>
      <c r="J11" s="166"/>
      <c r="K11" s="166">
        <f t="shared" si="1"/>
        <v>30000</v>
      </c>
      <c r="L11" s="166"/>
      <c r="M11" s="166"/>
      <c r="N11" s="166"/>
      <c r="O11" s="166">
        <v>30000</v>
      </c>
    </row>
    <row r="12" spans="1:15" ht="24.75" customHeight="1">
      <c r="A12" s="167">
        <v>201</v>
      </c>
      <c r="B12" s="168" t="s">
        <v>121</v>
      </c>
      <c r="C12" s="115" t="s">
        <v>122</v>
      </c>
      <c r="D12" s="169" t="s">
        <v>79</v>
      </c>
      <c r="E12" s="54">
        <v>1045640.24</v>
      </c>
      <c r="F12" s="54">
        <v>1045640.24</v>
      </c>
      <c r="G12" s="54">
        <v>822924</v>
      </c>
      <c r="H12" s="54">
        <v>3240</v>
      </c>
      <c r="I12" s="54">
        <v>219476.24</v>
      </c>
      <c r="J12" s="54"/>
      <c r="K12" s="175"/>
      <c r="L12" s="175"/>
      <c r="M12" s="176"/>
      <c r="N12" s="176"/>
      <c r="O12" s="176"/>
    </row>
    <row r="13" spans="1:15" ht="24.75" customHeight="1">
      <c r="A13" s="167">
        <v>208</v>
      </c>
      <c r="B13" s="168" t="s">
        <v>123</v>
      </c>
      <c r="C13" s="115" t="s">
        <v>123</v>
      </c>
      <c r="D13" s="169" t="s">
        <v>80</v>
      </c>
      <c r="E13" s="54">
        <v>137690.6</v>
      </c>
      <c r="F13" s="54">
        <v>137690.6</v>
      </c>
      <c r="G13" s="54">
        <v>137690.6</v>
      </c>
      <c r="H13" s="54"/>
      <c r="J13" s="54"/>
      <c r="K13" s="175"/>
      <c r="L13" s="175"/>
      <c r="M13" s="176"/>
      <c r="N13" s="176"/>
      <c r="O13" s="176"/>
    </row>
    <row r="14" spans="1:15" ht="24.75" customHeight="1">
      <c r="A14" s="167">
        <v>208</v>
      </c>
      <c r="B14" s="168" t="s">
        <v>124</v>
      </c>
      <c r="C14" s="115" t="s">
        <v>122</v>
      </c>
      <c r="D14" s="169" t="s">
        <v>81</v>
      </c>
      <c r="E14" s="54">
        <v>1020</v>
      </c>
      <c r="F14" s="54">
        <v>1020</v>
      </c>
      <c r="G14" s="54">
        <v>1020</v>
      </c>
      <c r="H14" s="54"/>
      <c r="J14" s="54"/>
      <c r="K14" s="175"/>
      <c r="L14" s="175"/>
      <c r="M14" s="176"/>
      <c r="N14" s="176"/>
      <c r="O14" s="176"/>
    </row>
    <row r="15" spans="1:15" ht="24.75" customHeight="1">
      <c r="A15" s="170" t="s">
        <v>125</v>
      </c>
      <c r="B15" s="171" t="s">
        <v>124</v>
      </c>
      <c r="C15" s="115" t="s">
        <v>126</v>
      </c>
      <c r="D15" s="169" t="s">
        <v>82</v>
      </c>
      <c r="E15" s="54">
        <v>1390.11</v>
      </c>
      <c r="F15" s="54">
        <v>1390.11</v>
      </c>
      <c r="G15" s="54">
        <v>1390.11</v>
      </c>
      <c r="H15" s="54"/>
      <c r="I15" s="54"/>
      <c r="J15" s="54"/>
      <c r="K15" s="177"/>
      <c r="L15" s="177"/>
      <c r="M15" s="178"/>
      <c r="N15" s="178"/>
      <c r="O15" s="178"/>
    </row>
    <row r="16" spans="1:15" ht="24.75" customHeight="1">
      <c r="A16" s="167">
        <v>208</v>
      </c>
      <c r="B16" s="168" t="s">
        <v>124</v>
      </c>
      <c r="C16" s="115" t="s">
        <v>127</v>
      </c>
      <c r="D16" s="169" t="s">
        <v>83</v>
      </c>
      <c r="E16" s="54">
        <v>2055.16</v>
      </c>
      <c r="F16" s="54">
        <v>2055.16</v>
      </c>
      <c r="G16" s="54">
        <v>2055.16</v>
      </c>
      <c r="H16" s="54"/>
      <c r="I16" s="54"/>
      <c r="J16" s="54"/>
      <c r="K16" s="177"/>
      <c r="L16" s="177"/>
      <c r="M16" s="178"/>
      <c r="N16" s="178"/>
      <c r="O16" s="178"/>
    </row>
    <row r="17" spans="1:15" ht="24.75" customHeight="1">
      <c r="A17" s="171" t="s">
        <v>128</v>
      </c>
      <c r="B17" s="171" t="s">
        <v>129</v>
      </c>
      <c r="C17" s="115" t="s">
        <v>122</v>
      </c>
      <c r="D17" s="169" t="s">
        <v>84</v>
      </c>
      <c r="E17" s="54">
        <v>55064.24</v>
      </c>
      <c r="F17" s="54">
        <v>55064.24</v>
      </c>
      <c r="G17" s="54">
        <v>55064.24</v>
      </c>
      <c r="H17" s="54"/>
      <c r="I17" s="54"/>
      <c r="J17" s="54"/>
      <c r="K17" s="179"/>
      <c r="L17" s="180"/>
      <c r="M17" s="181"/>
      <c r="N17" s="181"/>
      <c r="O17" s="181"/>
    </row>
    <row r="18" spans="1:15" ht="24.75" customHeight="1">
      <c r="A18" s="171" t="s">
        <v>128</v>
      </c>
      <c r="B18" s="171" t="s">
        <v>129</v>
      </c>
      <c r="C18" s="115" t="s">
        <v>127</v>
      </c>
      <c r="D18" s="169" t="s">
        <v>85</v>
      </c>
      <c r="E18" s="54">
        <v>9701.06</v>
      </c>
      <c r="F18" s="54">
        <v>9701.06</v>
      </c>
      <c r="G18" s="54">
        <v>9701.06</v>
      </c>
      <c r="H18" s="54"/>
      <c r="I18" s="54"/>
      <c r="J18" s="54"/>
      <c r="K18" s="182"/>
      <c r="L18" s="177"/>
      <c r="M18" s="178"/>
      <c r="N18" s="178"/>
      <c r="O18" s="178"/>
    </row>
    <row r="19" spans="1:15" ht="24.75" customHeight="1">
      <c r="A19" s="171" t="s">
        <v>128</v>
      </c>
      <c r="B19" s="171" t="s">
        <v>129</v>
      </c>
      <c r="C19" s="115" t="s">
        <v>130</v>
      </c>
      <c r="D19" s="169" t="s">
        <v>86</v>
      </c>
      <c r="E19" s="54">
        <v>2800</v>
      </c>
      <c r="F19" s="54">
        <v>2800</v>
      </c>
      <c r="G19" s="54">
        <v>2800</v>
      </c>
      <c r="H19" s="54"/>
      <c r="I19" s="54"/>
      <c r="J19" s="54"/>
      <c r="K19" s="182"/>
      <c r="L19" s="183"/>
      <c r="M19" s="184"/>
      <c r="N19" s="184"/>
      <c r="O19" s="184"/>
    </row>
    <row r="20" spans="1:15" ht="24.75" customHeight="1">
      <c r="A20" s="171" t="s">
        <v>131</v>
      </c>
      <c r="B20" s="171" t="s">
        <v>126</v>
      </c>
      <c r="C20" s="115" t="s">
        <v>122</v>
      </c>
      <c r="D20" s="169" t="s">
        <v>87</v>
      </c>
      <c r="E20" s="54">
        <v>78438.36</v>
      </c>
      <c r="F20" s="54">
        <v>78438.36</v>
      </c>
      <c r="G20" s="54">
        <v>78438.36</v>
      </c>
      <c r="H20" s="54"/>
      <c r="I20" s="54"/>
      <c r="J20" s="54"/>
      <c r="K20" s="182"/>
      <c r="L20" s="183"/>
      <c r="M20" s="184"/>
      <c r="N20" s="184"/>
      <c r="O20" s="184"/>
    </row>
    <row r="21" spans="1:15" ht="24.75" customHeight="1">
      <c r="A21" s="171" t="s">
        <v>131</v>
      </c>
      <c r="B21" s="171" t="s">
        <v>126</v>
      </c>
      <c r="C21" s="115" t="s">
        <v>127</v>
      </c>
      <c r="D21" s="169" t="s">
        <v>88</v>
      </c>
      <c r="E21" s="54">
        <v>30520</v>
      </c>
      <c r="F21" s="54">
        <v>30520</v>
      </c>
      <c r="G21" s="54">
        <v>30520</v>
      </c>
      <c r="H21" s="54"/>
      <c r="I21" s="54"/>
      <c r="J21" s="54"/>
      <c r="K21" s="182"/>
      <c r="L21" s="183"/>
      <c r="M21" s="184"/>
      <c r="N21" s="184"/>
      <c r="O21" s="184"/>
    </row>
    <row r="22" spans="1:15" ht="24.75" customHeight="1">
      <c r="A22" s="171" t="s">
        <v>132</v>
      </c>
      <c r="B22" s="171" t="s">
        <v>121</v>
      </c>
      <c r="C22" s="115" t="s">
        <v>122</v>
      </c>
      <c r="D22" s="169" t="s">
        <v>79</v>
      </c>
      <c r="E22" s="54">
        <v>30000</v>
      </c>
      <c r="F22" s="54"/>
      <c r="G22" s="54"/>
      <c r="H22" s="54"/>
      <c r="I22" s="54"/>
      <c r="J22" s="54"/>
      <c r="K22" s="175">
        <v>30000</v>
      </c>
      <c r="L22" s="183"/>
      <c r="M22" s="184"/>
      <c r="N22" s="184"/>
      <c r="O22" s="184">
        <v>30000</v>
      </c>
    </row>
    <row r="23" spans="1:15" ht="24.75" customHeight="1">
      <c r="A23" s="171"/>
      <c r="B23" s="171"/>
      <c r="C23" s="172" t="s">
        <v>89</v>
      </c>
      <c r="D23" s="173" t="s">
        <v>90</v>
      </c>
      <c r="E23" s="53">
        <f aca="true" t="shared" si="2" ref="E23:J23">SUM(E24:E33)</f>
        <v>347428.31</v>
      </c>
      <c r="F23" s="53">
        <f t="shared" si="2"/>
        <v>327428.31</v>
      </c>
      <c r="G23" s="53">
        <f t="shared" si="2"/>
        <v>305109.35</v>
      </c>
      <c r="H23" s="53">
        <f t="shared" si="2"/>
        <v>820</v>
      </c>
      <c r="I23" s="53">
        <f t="shared" si="2"/>
        <v>21498.96</v>
      </c>
      <c r="J23" s="53"/>
      <c r="K23" s="53">
        <v>20000</v>
      </c>
      <c r="L23" s="53"/>
      <c r="M23" s="53"/>
      <c r="N23" s="53"/>
      <c r="O23" s="53">
        <v>20000</v>
      </c>
    </row>
    <row r="24" spans="1:15" ht="24.75" customHeight="1">
      <c r="A24" s="167">
        <v>208</v>
      </c>
      <c r="B24" s="168" t="s">
        <v>122</v>
      </c>
      <c r="C24" s="115" t="s">
        <v>133</v>
      </c>
      <c r="D24" s="169" t="s">
        <v>91</v>
      </c>
      <c r="E24" s="54">
        <v>240839.96</v>
      </c>
      <c r="F24" s="54">
        <v>240839.96</v>
      </c>
      <c r="G24" s="54">
        <v>218521</v>
      </c>
      <c r="H24" s="54">
        <v>820</v>
      </c>
      <c r="I24" s="54">
        <v>21498.96</v>
      </c>
      <c r="J24" s="54"/>
      <c r="K24" s="54"/>
      <c r="L24" s="183"/>
      <c r="M24" s="184"/>
      <c r="N24" s="184"/>
      <c r="O24" s="184"/>
    </row>
    <row r="25" spans="1:15" ht="24.75" customHeight="1">
      <c r="A25" s="167">
        <v>208</v>
      </c>
      <c r="B25" s="168" t="s">
        <v>123</v>
      </c>
      <c r="C25" s="115" t="s">
        <v>123</v>
      </c>
      <c r="D25" s="169" t="s">
        <v>80</v>
      </c>
      <c r="E25" s="54">
        <v>36588.4</v>
      </c>
      <c r="F25" s="54">
        <v>36588.4</v>
      </c>
      <c r="G25" s="54">
        <v>36588.4</v>
      </c>
      <c r="H25" s="54"/>
      <c r="I25" s="54"/>
      <c r="J25" s="54"/>
      <c r="K25" s="174"/>
      <c r="L25" s="174"/>
      <c r="M25" s="174"/>
      <c r="N25" s="174"/>
      <c r="O25" s="174"/>
    </row>
    <row r="26" spans="1:15" ht="24.75" customHeight="1">
      <c r="A26" s="167">
        <v>208</v>
      </c>
      <c r="B26" s="168" t="s">
        <v>124</v>
      </c>
      <c r="C26" s="115" t="s">
        <v>126</v>
      </c>
      <c r="D26" s="169" t="s">
        <v>82</v>
      </c>
      <c r="E26" s="54">
        <v>365.88</v>
      </c>
      <c r="F26" s="54">
        <v>365.88</v>
      </c>
      <c r="G26" s="54">
        <v>365.88</v>
      </c>
      <c r="H26" s="54"/>
      <c r="I26" s="54"/>
      <c r="J26" s="54"/>
      <c r="K26" s="174"/>
      <c r="L26" s="174"/>
      <c r="M26" s="174"/>
      <c r="N26" s="174"/>
      <c r="O26" s="174"/>
    </row>
    <row r="27" spans="1:15" ht="24.75" customHeight="1">
      <c r="A27" s="170" t="s">
        <v>125</v>
      </c>
      <c r="B27" s="171" t="s">
        <v>124</v>
      </c>
      <c r="C27" s="115" t="s">
        <v>127</v>
      </c>
      <c r="D27" s="169" t="s">
        <v>83</v>
      </c>
      <c r="E27" s="54">
        <v>548.83</v>
      </c>
      <c r="F27" s="54">
        <v>548.83</v>
      </c>
      <c r="G27" s="54">
        <v>548.83</v>
      </c>
      <c r="H27" s="54"/>
      <c r="I27" s="54"/>
      <c r="J27" s="54"/>
      <c r="K27" s="174"/>
      <c r="L27" s="174"/>
      <c r="M27" s="174"/>
      <c r="N27" s="174"/>
      <c r="O27" s="174"/>
    </row>
    <row r="28" spans="1:15" ht="24.75" customHeight="1">
      <c r="A28" s="171" t="s">
        <v>128</v>
      </c>
      <c r="B28" s="171" t="s">
        <v>129</v>
      </c>
      <c r="C28" s="115" t="s">
        <v>122</v>
      </c>
      <c r="D28" s="169" t="s">
        <v>84</v>
      </c>
      <c r="E28" s="54">
        <v>14635.36</v>
      </c>
      <c r="F28" s="54">
        <v>14635.36</v>
      </c>
      <c r="G28" s="54">
        <v>14635.36</v>
      </c>
      <c r="H28" s="54"/>
      <c r="I28" s="54"/>
      <c r="J28" s="54"/>
      <c r="K28" s="174"/>
      <c r="L28" s="174"/>
      <c r="M28" s="174"/>
      <c r="N28" s="174"/>
      <c r="O28" s="174"/>
    </row>
    <row r="29" spans="1:15" ht="24.75" customHeight="1">
      <c r="A29" s="171" t="s">
        <v>128</v>
      </c>
      <c r="B29" s="171" t="s">
        <v>129</v>
      </c>
      <c r="C29" s="115" t="s">
        <v>127</v>
      </c>
      <c r="D29" s="169" t="s">
        <v>85</v>
      </c>
      <c r="E29" s="54">
        <v>3658.84</v>
      </c>
      <c r="F29" s="54">
        <v>3658.84</v>
      </c>
      <c r="G29" s="54">
        <v>3658.84</v>
      </c>
      <c r="H29" s="54"/>
      <c r="I29" s="54"/>
      <c r="J29" s="54"/>
      <c r="K29" s="174"/>
      <c r="L29" s="174"/>
      <c r="M29" s="174"/>
      <c r="N29" s="174"/>
      <c r="O29" s="174"/>
    </row>
    <row r="30" spans="1:15" ht="24.75" customHeight="1">
      <c r="A30" s="171" t="s">
        <v>128</v>
      </c>
      <c r="B30" s="171" t="s">
        <v>129</v>
      </c>
      <c r="C30" s="115" t="s">
        <v>130</v>
      </c>
      <c r="D30" s="169" t="s">
        <v>86</v>
      </c>
      <c r="E30" s="54">
        <v>1050</v>
      </c>
      <c r="F30" s="54">
        <v>1050</v>
      </c>
      <c r="G30" s="54">
        <v>1050</v>
      </c>
      <c r="H30" s="54"/>
      <c r="I30" s="54"/>
      <c r="J30" s="54"/>
      <c r="K30" s="174"/>
      <c r="L30" s="174"/>
      <c r="M30" s="174"/>
      <c r="N30" s="174"/>
      <c r="O30" s="174"/>
    </row>
    <row r="31" spans="1:15" ht="24.75" customHeight="1">
      <c r="A31" s="171" t="s">
        <v>131</v>
      </c>
      <c r="B31" s="171" t="s">
        <v>126</v>
      </c>
      <c r="C31" s="115" t="s">
        <v>122</v>
      </c>
      <c r="D31" s="169" t="s">
        <v>87</v>
      </c>
      <c r="E31" s="54">
        <v>21953.04</v>
      </c>
      <c r="F31" s="54">
        <v>21953.04</v>
      </c>
      <c r="G31" s="54">
        <v>21953.04</v>
      </c>
      <c r="H31" s="54"/>
      <c r="I31" s="54"/>
      <c r="J31" s="54"/>
      <c r="K31" s="174"/>
      <c r="L31" s="174"/>
      <c r="M31" s="174"/>
      <c r="N31" s="174"/>
      <c r="O31" s="174"/>
    </row>
    <row r="32" spans="1:15" ht="24.75" customHeight="1">
      <c r="A32" s="171" t="s">
        <v>131</v>
      </c>
      <c r="B32" s="171" t="s">
        <v>126</v>
      </c>
      <c r="C32" s="115" t="s">
        <v>127</v>
      </c>
      <c r="D32" s="169" t="s">
        <v>88</v>
      </c>
      <c r="E32" s="54">
        <v>7788</v>
      </c>
      <c r="F32" s="54">
        <v>7788</v>
      </c>
      <c r="G32" s="54">
        <v>7788</v>
      </c>
      <c r="H32" s="54"/>
      <c r="I32" s="54"/>
      <c r="J32" s="54"/>
      <c r="K32" s="174"/>
      <c r="L32" s="174"/>
      <c r="M32" s="174"/>
      <c r="N32" s="174"/>
      <c r="O32" s="174"/>
    </row>
    <row r="33" spans="1:15" ht="24.75" customHeight="1">
      <c r="A33" s="174">
        <v>208</v>
      </c>
      <c r="B33" s="168" t="s">
        <v>122</v>
      </c>
      <c r="C33" s="115" t="s">
        <v>133</v>
      </c>
      <c r="D33" s="169" t="s">
        <v>91</v>
      </c>
      <c r="E33" s="54">
        <v>20000</v>
      </c>
      <c r="F33" s="54"/>
      <c r="G33" s="54"/>
      <c r="H33" s="54"/>
      <c r="I33" s="54"/>
      <c r="J33" s="54"/>
      <c r="K33" s="54">
        <v>20000</v>
      </c>
      <c r="L33" s="174"/>
      <c r="M33" s="174"/>
      <c r="N33" s="174"/>
      <c r="O33" s="54">
        <v>20000</v>
      </c>
    </row>
    <row r="34" spans="1:15" ht="24.75" customHeight="1">
      <c r="A34" s="174"/>
      <c r="B34" s="174"/>
      <c r="C34" s="172" t="s">
        <v>92</v>
      </c>
      <c r="D34" s="173" t="s">
        <v>93</v>
      </c>
      <c r="E34" s="53">
        <f>SUM(E35:E44)</f>
        <v>522314.78</v>
      </c>
      <c r="F34" s="53">
        <f aca="true" t="shared" si="3" ref="F34:K34">SUM(F35:F44)</f>
        <v>512314.78</v>
      </c>
      <c r="G34" s="53">
        <f t="shared" si="3"/>
        <v>427318.38</v>
      </c>
      <c r="H34" s="53">
        <f t="shared" si="3"/>
        <v>300</v>
      </c>
      <c r="I34" s="53">
        <f t="shared" si="3"/>
        <v>84696.4</v>
      </c>
      <c r="J34" s="53"/>
      <c r="K34" s="53">
        <f t="shared" si="3"/>
        <v>10000</v>
      </c>
      <c r="L34" s="53"/>
      <c r="M34" s="53"/>
      <c r="N34" s="53"/>
      <c r="O34" s="53">
        <v>10000</v>
      </c>
    </row>
    <row r="35" spans="1:15" ht="24.75" customHeight="1">
      <c r="A35" s="167">
        <v>208</v>
      </c>
      <c r="B35" s="168" t="s">
        <v>122</v>
      </c>
      <c r="C35" s="115" t="s">
        <v>123</v>
      </c>
      <c r="D35" s="169" t="s">
        <v>94</v>
      </c>
      <c r="E35" s="54">
        <v>391786.4</v>
      </c>
      <c r="F35" s="54">
        <v>391786.4</v>
      </c>
      <c r="G35" s="54">
        <v>306790</v>
      </c>
      <c r="H35" s="54">
        <v>300</v>
      </c>
      <c r="I35" s="54">
        <v>84696.4</v>
      </c>
      <c r="J35" s="54"/>
      <c r="K35" s="174"/>
      <c r="L35" s="174"/>
      <c r="M35" s="174"/>
      <c r="N35" s="174"/>
      <c r="O35" s="174"/>
    </row>
    <row r="36" spans="1:15" ht="24.75" customHeight="1">
      <c r="A36" s="167">
        <v>208</v>
      </c>
      <c r="B36" s="168" t="s">
        <v>123</v>
      </c>
      <c r="C36" s="115" t="s">
        <v>123</v>
      </c>
      <c r="D36" s="169" t="s">
        <v>80</v>
      </c>
      <c r="E36" s="54">
        <v>49555</v>
      </c>
      <c r="F36" s="54">
        <v>49555</v>
      </c>
      <c r="G36" s="54">
        <v>49555</v>
      </c>
      <c r="H36" s="54"/>
      <c r="I36" s="54"/>
      <c r="J36" s="54"/>
      <c r="K36" s="174"/>
      <c r="L36" s="174"/>
      <c r="M36" s="174"/>
      <c r="N36" s="174"/>
      <c r="O36" s="174"/>
    </row>
    <row r="37" spans="1:15" ht="24.75" customHeight="1">
      <c r="A37" s="167">
        <v>208</v>
      </c>
      <c r="B37" s="168" t="s">
        <v>124</v>
      </c>
      <c r="C37" s="115" t="s">
        <v>126</v>
      </c>
      <c r="D37" s="169" t="s">
        <v>82</v>
      </c>
      <c r="E37" s="54">
        <v>495.55</v>
      </c>
      <c r="F37" s="54">
        <v>495.55</v>
      </c>
      <c r="G37" s="54">
        <v>495.55</v>
      </c>
      <c r="H37" s="54"/>
      <c r="I37" s="54"/>
      <c r="J37" s="54"/>
      <c r="K37" s="174"/>
      <c r="L37" s="174"/>
      <c r="M37" s="174"/>
      <c r="N37" s="174"/>
      <c r="O37" s="174"/>
    </row>
    <row r="38" spans="1:15" ht="24.75" customHeight="1">
      <c r="A38" s="170" t="s">
        <v>125</v>
      </c>
      <c r="B38" s="171" t="s">
        <v>124</v>
      </c>
      <c r="C38" s="115" t="s">
        <v>127</v>
      </c>
      <c r="D38" s="169" t="s">
        <v>83</v>
      </c>
      <c r="E38" s="54">
        <v>743.33</v>
      </c>
      <c r="F38" s="54">
        <v>743.33</v>
      </c>
      <c r="G38" s="54">
        <v>743.33</v>
      </c>
      <c r="H38" s="54"/>
      <c r="I38" s="54"/>
      <c r="J38" s="54"/>
      <c r="K38" s="174"/>
      <c r="L38" s="174"/>
      <c r="M38" s="174"/>
      <c r="N38" s="174"/>
      <c r="O38" s="174"/>
    </row>
    <row r="39" spans="1:15" ht="24.75" customHeight="1">
      <c r="A39" s="171" t="s">
        <v>128</v>
      </c>
      <c r="B39" s="171" t="s">
        <v>129</v>
      </c>
      <c r="C39" s="115" t="s">
        <v>122</v>
      </c>
      <c r="D39" s="169" t="s">
        <v>84</v>
      </c>
      <c r="E39" s="54">
        <v>19822</v>
      </c>
      <c r="F39" s="54">
        <v>19822</v>
      </c>
      <c r="G39" s="54">
        <v>19822</v>
      </c>
      <c r="H39" s="54"/>
      <c r="I39" s="54"/>
      <c r="J39" s="54"/>
      <c r="K39" s="174"/>
      <c r="L39" s="174"/>
      <c r="M39" s="174"/>
      <c r="N39" s="174"/>
      <c r="O39" s="174"/>
    </row>
    <row r="40" spans="1:15" ht="24.75" customHeight="1">
      <c r="A40" s="171" t="s">
        <v>128</v>
      </c>
      <c r="B40" s="171" t="s">
        <v>129</v>
      </c>
      <c r="C40" s="115" t="s">
        <v>127</v>
      </c>
      <c r="D40" s="169" t="s">
        <v>85</v>
      </c>
      <c r="E40" s="54">
        <v>4955.5</v>
      </c>
      <c r="F40" s="54">
        <v>4955.5</v>
      </c>
      <c r="G40" s="54">
        <v>4955.5</v>
      </c>
      <c r="H40" s="54"/>
      <c r="I40" s="54"/>
      <c r="J40" s="54"/>
      <c r="K40" s="174"/>
      <c r="L40" s="174"/>
      <c r="M40" s="174"/>
      <c r="N40" s="174"/>
      <c r="O40" s="174"/>
    </row>
    <row r="41" spans="1:15" ht="24.75" customHeight="1">
      <c r="A41" s="171" t="s">
        <v>128</v>
      </c>
      <c r="B41" s="171" t="s">
        <v>129</v>
      </c>
      <c r="C41" s="115" t="s">
        <v>130</v>
      </c>
      <c r="D41" s="169" t="s">
        <v>86</v>
      </c>
      <c r="E41" s="54">
        <v>1400</v>
      </c>
      <c r="F41" s="54">
        <v>1400</v>
      </c>
      <c r="G41" s="54">
        <v>1400</v>
      </c>
      <c r="H41" s="54"/>
      <c r="I41" s="54"/>
      <c r="J41" s="54"/>
      <c r="K41" s="174"/>
      <c r="L41" s="174"/>
      <c r="M41" s="174"/>
      <c r="N41" s="174"/>
      <c r="O41" s="174"/>
    </row>
    <row r="42" spans="1:15" ht="24.75" customHeight="1">
      <c r="A42" s="171" t="s">
        <v>131</v>
      </c>
      <c r="B42" s="171" t="s">
        <v>126</v>
      </c>
      <c r="C42" s="115" t="s">
        <v>122</v>
      </c>
      <c r="D42" s="169" t="s">
        <v>87</v>
      </c>
      <c r="E42" s="54">
        <v>29733</v>
      </c>
      <c r="F42" s="54">
        <v>29733</v>
      </c>
      <c r="G42" s="54">
        <v>29733</v>
      </c>
      <c r="H42" s="54"/>
      <c r="I42" s="54"/>
      <c r="J42" s="54"/>
      <c r="K42" s="174"/>
      <c r="L42" s="174"/>
      <c r="M42" s="174"/>
      <c r="N42" s="174"/>
      <c r="O42" s="174"/>
    </row>
    <row r="43" spans="1:15" ht="24.75" customHeight="1">
      <c r="A43" s="171" t="s">
        <v>131</v>
      </c>
      <c r="B43" s="171" t="s">
        <v>126</v>
      </c>
      <c r="C43" s="115" t="s">
        <v>127</v>
      </c>
      <c r="D43" s="169" t="s">
        <v>88</v>
      </c>
      <c r="E43" s="54">
        <v>13824</v>
      </c>
      <c r="F43" s="54">
        <v>13824</v>
      </c>
      <c r="G43" s="54">
        <v>13824</v>
      </c>
      <c r="H43" s="54"/>
      <c r="I43" s="54"/>
      <c r="J43" s="54"/>
      <c r="K43" s="174"/>
      <c r="L43" s="174"/>
      <c r="M43" s="174"/>
      <c r="N43" s="174"/>
      <c r="O43" s="174"/>
    </row>
    <row r="44" spans="1:15" ht="24.75" customHeight="1">
      <c r="A44" s="174">
        <v>208</v>
      </c>
      <c r="B44" s="168" t="s">
        <v>122</v>
      </c>
      <c r="C44" s="115" t="s">
        <v>123</v>
      </c>
      <c r="D44" s="169" t="s">
        <v>94</v>
      </c>
      <c r="E44" s="54">
        <v>10000</v>
      </c>
      <c r="F44" s="54"/>
      <c r="G44" s="54"/>
      <c r="H44" s="54"/>
      <c r="I44" s="54"/>
      <c r="J44" s="54"/>
      <c r="K44" s="54">
        <v>10000</v>
      </c>
      <c r="L44" s="174"/>
      <c r="M44" s="174"/>
      <c r="N44" s="174"/>
      <c r="O44" s="54">
        <v>10000</v>
      </c>
    </row>
  </sheetData>
  <sheetProtection/>
  <mergeCells count="19">
    <mergeCell ref="A1:C1"/>
    <mergeCell ref="A2:K2"/>
    <mergeCell ref="K4:O4"/>
    <mergeCell ref="A5:D5"/>
    <mergeCell ref="D6:D8"/>
    <mergeCell ref="E5:E8"/>
    <mergeCell ref="F7:F8"/>
    <mergeCell ref="G7:G8"/>
    <mergeCell ref="H7:H8"/>
    <mergeCell ref="I7:I8"/>
    <mergeCell ref="J7:J8"/>
    <mergeCell ref="K7:K8"/>
    <mergeCell ref="L7:L8"/>
    <mergeCell ref="M7:M8"/>
    <mergeCell ref="N7:N8"/>
    <mergeCell ref="O7:O8"/>
    <mergeCell ref="A6:C8"/>
    <mergeCell ref="F5:J6"/>
    <mergeCell ref="K5:O6"/>
  </mergeCells>
  <printOptions/>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85"/>
  <sheetViews>
    <sheetView zoomScale="88" zoomScaleNormal="88" workbookViewId="0" topLeftCell="A1">
      <selection activeCell="A2" sqref="A2:H2"/>
    </sheetView>
  </sheetViews>
  <sheetFormatPr defaultColWidth="9.140625" defaultRowHeight="12.75" customHeight="1"/>
  <cols>
    <col min="1" max="1" width="15.140625" style="33" customWidth="1"/>
    <col min="2" max="2" width="40.28125" style="33" customWidth="1"/>
    <col min="3" max="3" width="15.421875" style="33" customWidth="1"/>
    <col min="4" max="4" width="15.8515625" style="33" customWidth="1"/>
    <col min="5" max="5" width="15.7109375" style="33" customWidth="1"/>
    <col min="6" max="6" width="17.140625" style="33" customWidth="1"/>
    <col min="7" max="7" width="16.28125" style="33" customWidth="1"/>
    <col min="8" max="8" width="20.7109375" style="33" customWidth="1"/>
    <col min="9" max="255" width="8.8515625" style="34" customWidth="1"/>
    <col min="256" max="256" width="8.8515625" style="34" bestFit="1" customWidth="1"/>
  </cols>
  <sheetData>
    <row r="1" spans="1:3" s="1" customFormat="1" ht="15.75" customHeight="1">
      <c r="A1" s="2" t="s">
        <v>134</v>
      </c>
      <c r="B1" s="3"/>
      <c r="C1" s="3"/>
    </row>
    <row r="2" spans="1:8" s="1" customFormat="1" ht="39.75" customHeight="1">
      <c r="A2" s="4" t="s">
        <v>135</v>
      </c>
      <c r="B2" s="4"/>
      <c r="C2" s="4"/>
      <c r="D2" s="4"/>
      <c r="E2" s="4"/>
      <c r="F2" s="4"/>
      <c r="G2" s="4"/>
      <c r="H2" s="4"/>
    </row>
    <row r="3" spans="1:8" s="1" customFormat="1" ht="19.5" customHeight="1">
      <c r="A3" s="122" t="s">
        <v>2</v>
      </c>
      <c r="B3" s="122"/>
      <c r="C3" s="122"/>
      <c r="H3" s="16" t="s">
        <v>3</v>
      </c>
    </row>
    <row r="4" spans="1:8" ht="17.25" customHeight="1">
      <c r="A4" s="123" t="s">
        <v>73</v>
      </c>
      <c r="B4" s="124" t="s">
        <v>74</v>
      </c>
      <c r="C4" s="125" t="s">
        <v>136</v>
      </c>
      <c r="D4" s="126"/>
      <c r="E4" s="126"/>
      <c r="F4" s="126"/>
      <c r="G4" s="126"/>
      <c r="H4" s="127"/>
    </row>
    <row r="5" spans="1:8" ht="15" customHeight="1">
      <c r="A5" s="123"/>
      <c r="B5" s="124"/>
      <c r="C5" s="128" t="s">
        <v>50</v>
      </c>
      <c r="D5" s="128" t="s">
        <v>137</v>
      </c>
      <c r="E5" s="128"/>
      <c r="F5" s="128"/>
      <c r="G5" s="128" t="s">
        <v>54</v>
      </c>
      <c r="H5" s="129" t="s">
        <v>138</v>
      </c>
    </row>
    <row r="6" spans="1:8" ht="34.5" customHeight="1">
      <c r="A6" s="123"/>
      <c r="B6" s="124"/>
      <c r="C6" s="128"/>
      <c r="D6" s="128" t="s">
        <v>10</v>
      </c>
      <c r="E6" s="128" t="s">
        <v>139</v>
      </c>
      <c r="F6" s="128" t="s">
        <v>140</v>
      </c>
      <c r="G6" s="128"/>
      <c r="H6" s="129"/>
    </row>
    <row r="7" spans="1:8" ht="24.75" customHeight="1">
      <c r="A7" s="130" t="s">
        <v>141</v>
      </c>
      <c r="B7" s="131" t="s">
        <v>141</v>
      </c>
      <c r="C7" s="132">
        <v>1</v>
      </c>
      <c r="D7" s="132">
        <v>2</v>
      </c>
      <c r="E7" s="132">
        <v>3</v>
      </c>
      <c r="F7" s="132">
        <v>4</v>
      </c>
      <c r="G7" s="132">
        <v>5</v>
      </c>
      <c r="H7" s="133">
        <v>6</v>
      </c>
    </row>
    <row r="8" spans="1:8" ht="24" customHeight="1">
      <c r="A8" s="50" t="s">
        <v>99</v>
      </c>
      <c r="B8" s="134" t="s">
        <v>100</v>
      </c>
      <c r="C8" s="135">
        <f>C10+C81+C133</f>
        <v>2204062.8600000003</v>
      </c>
      <c r="D8" s="135">
        <f>D10+D81+D133+D187+D247</f>
        <v>2204062.8600000003</v>
      </c>
      <c r="E8" s="135">
        <f>E10+E81+E133+E187+E247</f>
        <v>2204062.8600000003</v>
      </c>
      <c r="F8" s="135"/>
      <c r="G8" s="135"/>
      <c r="H8" s="67"/>
    </row>
    <row r="9" spans="1:8" ht="24" customHeight="1">
      <c r="A9" s="50" t="s">
        <v>77</v>
      </c>
      <c r="B9" s="134" t="s">
        <v>78</v>
      </c>
      <c r="C9" s="135">
        <v>1364319.77</v>
      </c>
      <c r="D9" s="135">
        <v>1364319.77</v>
      </c>
      <c r="E9" s="135">
        <v>1364319.77</v>
      </c>
      <c r="F9" s="135"/>
      <c r="G9" s="135"/>
      <c r="H9" s="67"/>
    </row>
    <row r="10" spans="1:8" ht="24" customHeight="1">
      <c r="A10" s="136"/>
      <c r="B10" s="137" t="s">
        <v>101</v>
      </c>
      <c r="C10" s="138">
        <v>1364319.77</v>
      </c>
      <c r="D10" s="138">
        <v>1364319.77</v>
      </c>
      <c r="E10" s="138">
        <v>1364319.77</v>
      </c>
      <c r="F10" s="138"/>
      <c r="G10" s="138"/>
      <c r="H10" s="139"/>
    </row>
    <row r="11" spans="1:8" s="121" customFormat="1" ht="24" customHeight="1">
      <c r="A11" s="140" t="s">
        <v>132</v>
      </c>
      <c r="B11" s="141" t="s">
        <v>142</v>
      </c>
      <c r="C11" s="142">
        <v>1045640.24</v>
      </c>
      <c r="D11" s="142">
        <v>1045640.24</v>
      </c>
      <c r="E11" s="142">
        <v>1045640.24</v>
      </c>
      <c r="F11" s="142"/>
      <c r="G11" s="142"/>
      <c r="H11" s="143"/>
    </row>
    <row r="12" spans="1:8" s="121" customFormat="1" ht="24" customHeight="1">
      <c r="A12" s="140" t="s">
        <v>143</v>
      </c>
      <c r="B12" s="141" t="s">
        <v>144</v>
      </c>
      <c r="C12" s="142">
        <v>1045640.24</v>
      </c>
      <c r="D12" s="142">
        <v>1045640.24</v>
      </c>
      <c r="E12" s="142">
        <v>1045640.24</v>
      </c>
      <c r="F12" s="142"/>
      <c r="G12" s="142"/>
      <c r="H12" s="143"/>
    </row>
    <row r="13" spans="1:8" ht="24" customHeight="1">
      <c r="A13" s="55">
        <v>2011001</v>
      </c>
      <c r="B13" s="144" t="s">
        <v>79</v>
      </c>
      <c r="C13" s="112">
        <v>1045640.24</v>
      </c>
      <c r="D13" s="112">
        <v>1045640.24</v>
      </c>
      <c r="E13" s="112">
        <v>1045640.24</v>
      </c>
      <c r="F13" s="112"/>
      <c r="G13" s="112"/>
      <c r="H13" s="71"/>
    </row>
    <row r="14" spans="1:8" ht="24" customHeight="1">
      <c r="A14" s="58">
        <v>301</v>
      </c>
      <c r="B14" s="144" t="s">
        <v>110</v>
      </c>
      <c r="C14" s="112">
        <v>822924</v>
      </c>
      <c r="D14" s="112">
        <v>822924</v>
      </c>
      <c r="E14" s="112">
        <v>822924</v>
      </c>
      <c r="F14" s="112"/>
      <c r="G14" s="112"/>
      <c r="H14" s="71"/>
    </row>
    <row r="15" spans="1:8" ht="24" customHeight="1">
      <c r="A15" s="59">
        <v>30101</v>
      </c>
      <c r="B15" s="144" t="s">
        <v>145</v>
      </c>
      <c r="C15" s="112">
        <v>254892</v>
      </c>
      <c r="D15" s="112">
        <v>254892</v>
      </c>
      <c r="E15" s="112">
        <v>254892</v>
      </c>
      <c r="F15" s="112"/>
      <c r="G15" s="112"/>
      <c r="H15" s="145"/>
    </row>
    <row r="16" spans="1:8" ht="24" customHeight="1">
      <c r="A16" s="59">
        <v>30102</v>
      </c>
      <c r="B16" s="144" t="s">
        <v>146</v>
      </c>
      <c r="C16" s="112">
        <v>210480</v>
      </c>
      <c r="D16" s="112">
        <v>210480</v>
      </c>
      <c r="E16" s="112">
        <v>210480</v>
      </c>
      <c r="F16" s="112"/>
      <c r="G16" s="112"/>
      <c r="H16" s="145"/>
    </row>
    <row r="17" spans="1:8" ht="24" customHeight="1">
      <c r="A17" s="59">
        <v>30103</v>
      </c>
      <c r="B17" s="144" t="s">
        <v>147</v>
      </c>
      <c r="C17" s="112">
        <v>21241</v>
      </c>
      <c r="D17" s="112">
        <v>21241</v>
      </c>
      <c r="E17" s="112">
        <v>21241</v>
      </c>
      <c r="F17" s="112"/>
      <c r="G17" s="112"/>
      <c r="H17" s="145"/>
    </row>
    <row r="18" spans="1:8" ht="24" customHeight="1">
      <c r="A18" s="59">
        <v>30102</v>
      </c>
      <c r="B18" s="144" t="s">
        <v>146</v>
      </c>
      <c r="C18" s="112">
        <v>38651</v>
      </c>
      <c r="D18" s="112">
        <v>38651</v>
      </c>
      <c r="E18" s="112">
        <v>38651</v>
      </c>
      <c r="F18" s="112"/>
      <c r="G18" s="112"/>
      <c r="H18" s="145"/>
    </row>
    <row r="19" spans="1:8" ht="24" customHeight="1">
      <c r="A19" s="59">
        <v>30103</v>
      </c>
      <c r="B19" s="144" t="s">
        <v>147</v>
      </c>
      <c r="C19" s="112">
        <v>56000</v>
      </c>
      <c r="D19" s="112">
        <v>56000</v>
      </c>
      <c r="E19" s="112">
        <v>56000</v>
      </c>
      <c r="F19" s="112"/>
      <c r="G19" s="112"/>
      <c r="H19" s="145"/>
    </row>
    <row r="20" spans="1:8" ht="24" customHeight="1">
      <c r="A20" s="59">
        <v>30199</v>
      </c>
      <c r="B20" s="144" t="s">
        <v>148</v>
      </c>
      <c r="C20" s="112">
        <v>221740</v>
      </c>
      <c r="D20" s="112">
        <v>221740</v>
      </c>
      <c r="E20" s="112">
        <v>221740</v>
      </c>
      <c r="F20" s="112"/>
      <c r="G20" s="112"/>
      <c r="H20" s="145"/>
    </row>
    <row r="21" spans="1:8" ht="24" customHeight="1">
      <c r="A21" s="59">
        <v>30199</v>
      </c>
      <c r="B21" s="144" t="s">
        <v>148</v>
      </c>
      <c r="C21" s="112">
        <v>19920</v>
      </c>
      <c r="D21" s="112">
        <v>19920</v>
      </c>
      <c r="E21" s="112">
        <v>19920</v>
      </c>
      <c r="F21" s="112"/>
      <c r="G21" s="112"/>
      <c r="H21" s="145"/>
    </row>
    <row r="22" spans="1:8" ht="24" customHeight="1">
      <c r="A22" s="58">
        <v>302</v>
      </c>
      <c r="B22" s="144" t="s">
        <v>112</v>
      </c>
      <c r="C22" s="112">
        <v>219476.24</v>
      </c>
      <c r="D22" s="112">
        <v>219476.24</v>
      </c>
      <c r="E22" s="112">
        <v>219476.24</v>
      </c>
      <c r="F22" s="112"/>
      <c r="G22" s="112"/>
      <c r="H22" s="145"/>
    </row>
    <row r="23" spans="1:8" ht="24" customHeight="1">
      <c r="A23" s="59">
        <v>30201</v>
      </c>
      <c r="B23" s="144" t="s">
        <v>149</v>
      </c>
      <c r="C23" s="112">
        <v>9000</v>
      </c>
      <c r="D23" s="112">
        <v>9000</v>
      </c>
      <c r="E23" s="112">
        <v>9000</v>
      </c>
      <c r="F23" s="112"/>
      <c r="G23" s="112"/>
      <c r="H23" s="145"/>
    </row>
    <row r="24" spans="1:8" ht="24" customHeight="1">
      <c r="A24" s="59">
        <v>30202</v>
      </c>
      <c r="B24" s="144" t="s">
        <v>150</v>
      </c>
      <c r="C24" s="112">
        <v>1000</v>
      </c>
      <c r="D24" s="112">
        <v>1000</v>
      </c>
      <c r="E24" s="112">
        <v>1000</v>
      </c>
      <c r="F24" s="112"/>
      <c r="G24" s="112"/>
      <c r="H24" s="145"/>
    </row>
    <row r="25" spans="1:8" ht="24" customHeight="1">
      <c r="A25" s="59">
        <v>30207</v>
      </c>
      <c r="B25" s="144" t="s">
        <v>151</v>
      </c>
      <c r="C25" s="112">
        <v>10000</v>
      </c>
      <c r="D25" s="112">
        <v>10000</v>
      </c>
      <c r="E25" s="112">
        <v>10000</v>
      </c>
      <c r="F25" s="112"/>
      <c r="G25" s="112"/>
      <c r="H25" s="145"/>
    </row>
    <row r="26" spans="1:8" ht="24" customHeight="1">
      <c r="A26" s="59">
        <v>30211</v>
      </c>
      <c r="B26" s="144" t="s">
        <v>152</v>
      </c>
      <c r="C26" s="112">
        <v>2000</v>
      </c>
      <c r="D26" s="112">
        <v>2000</v>
      </c>
      <c r="E26" s="112">
        <v>2000</v>
      </c>
      <c r="F26" s="112"/>
      <c r="G26" s="112"/>
      <c r="H26" s="145"/>
    </row>
    <row r="27" spans="1:8" ht="24" customHeight="1">
      <c r="A27" s="59">
        <v>30213</v>
      </c>
      <c r="B27" s="144" t="s">
        <v>153</v>
      </c>
      <c r="C27" s="112">
        <v>5000</v>
      </c>
      <c r="D27" s="112">
        <v>5000</v>
      </c>
      <c r="E27" s="112">
        <v>5000</v>
      </c>
      <c r="F27" s="112"/>
      <c r="G27" s="112"/>
      <c r="H27" s="145"/>
    </row>
    <row r="28" spans="1:8" ht="24" customHeight="1">
      <c r="A28" s="59">
        <v>30216</v>
      </c>
      <c r="B28" s="144" t="s">
        <v>154</v>
      </c>
      <c r="C28" s="112">
        <v>8000</v>
      </c>
      <c r="D28" s="112">
        <v>8000</v>
      </c>
      <c r="E28" s="112">
        <v>8000</v>
      </c>
      <c r="F28" s="112"/>
      <c r="G28" s="112"/>
      <c r="H28" s="145"/>
    </row>
    <row r="29" spans="1:8" ht="24" customHeight="1">
      <c r="A29" s="59">
        <v>30217</v>
      </c>
      <c r="B29" s="144" t="s">
        <v>155</v>
      </c>
      <c r="C29" s="112">
        <v>9000</v>
      </c>
      <c r="D29" s="112">
        <v>9000</v>
      </c>
      <c r="E29" s="112">
        <v>9000</v>
      </c>
      <c r="F29" s="112"/>
      <c r="G29" s="112"/>
      <c r="H29" s="145"/>
    </row>
    <row r="30" spans="1:8" ht="24" customHeight="1">
      <c r="A30" s="59">
        <v>30218</v>
      </c>
      <c r="B30" s="144" t="s">
        <v>156</v>
      </c>
      <c r="C30" s="112">
        <v>1000</v>
      </c>
      <c r="D30" s="112">
        <v>1000</v>
      </c>
      <c r="E30" s="112">
        <v>1000</v>
      </c>
      <c r="F30" s="112"/>
      <c r="G30" s="112"/>
      <c r="H30" s="145"/>
    </row>
    <row r="31" spans="1:8" ht="24" customHeight="1">
      <c r="A31" s="59">
        <v>30226</v>
      </c>
      <c r="B31" s="144" t="s">
        <v>157</v>
      </c>
      <c r="C31" s="112">
        <v>3000</v>
      </c>
      <c r="D31" s="112">
        <v>3000</v>
      </c>
      <c r="E31" s="112">
        <v>3000</v>
      </c>
      <c r="F31" s="112"/>
      <c r="G31" s="112"/>
      <c r="H31" s="145"/>
    </row>
    <row r="32" spans="1:8" ht="24" customHeight="1">
      <c r="A32" s="59">
        <v>30208</v>
      </c>
      <c r="B32" s="144" t="s">
        <v>158</v>
      </c>
      <c r="C32" s="112">
        <v>47400</v>
      </c>
      <c r="D32" s="112">
        <v>47400</v>
      </c>
      <c r="E32" s="112">
        <v>47400</v>
      </c>
      <c r="F32" s="112"/>
      <c r="G32" s="112"/>
      <c r="H32" s="145"/>
    </row>
    <row r="33" spans="1:8" ht="24" customHeight="1">
      <c r="A33" s="59">
        <v>30205</v>
      </c>
      <c r="B33" s="144" t="s">
        <v>159</v>
      </c>
      <c r="C33" s="112">
        <v>5000</v>
      </c>
      <c r="D33" s="112">
        <v>5000</v>
      </c>
      <c r="E33" s="112">
        <v>5000</v>
      </c>
      <c r="F33" s="112"/>
      <c r="G33" s="112"/>
      <c r="H33" s="145"/>
    </row>
    <row r="34" spans="1:8" ht="24" customHeight="1">
      <c r="A34" s="59">
        <v>30206</v>
      </c>
      <c r="B34" s="144" t="s">
        <v>160</v>
      </c>
      <c r="C34" s="112">
        <v>35000</v>
      </c>
      <c r="D34" s="112">
        <v>35000</v>
      </c>
      <c r="E34" s="112">
        <v>35000</v>
      </c>
      <c r="F34" s="112"/>
      <c r="G34" s="112"/>
      <c r="H34" s="145"/>
    </row>
    <row r="35" spans="1:8" ht="24" customHeight="1">
      <c r="A35" s="59">
        <v>30228</v>
      </c>
      <c r="B35" s="144" t="s">
        <v>161</v>
      </c>
      <c r="C35" s="112">
        <v>9276.24</v>
      </c>
      <c r="D35" s="112">
        <v>9276.24</v>
      </c>
      <c r="E35" s="112">
        <v>9276.24</v>
      </c>
      <c r="F35" s="112"/>
      <c r="G35" s="112"/>
      <c r="H35" s="145"/>
    </row>
    <row r="36" spans="1:8" ht="24" customHeight="1">
      <c r="A36" s="59">
        <v>30299</v>
      </c>
      <c r="B36" s="144" t="s">
        <v>162</v>
      </c>
      <c r="C36" s="112">
        <v>10000</v>
      </c>
      <c r="D36" s="112">
        <v>10000</v>
      </c>
      <c r="E36" s="112">
        <v>10000</v>
      </c>
      <c r="F36" s="112"/>
      <c r="G36" s="112"/>
      <c r="H36" s="145"/>
    </row>
    <row r="37" spans="1:8" ht="24" customHeight="1">
      <c r="A37" s="59">
        <v>30239</v>
      </c>
      <c r="B37" s="144" t="s">
        <v>163</v>
      </c>
      <c r="C37" s="112">
        <v>64800</v>
      </c>
      <c r="D37" s="112">
        <v>64800</v>
      </c>
      <c r="E37" s="112">
        <v>64800</v>
      </c>
      <c r="F37" s="112"/>
      <c r="G37" s="112"/>
      <c r="H37" s="145"/>
    </row>
    <row r="38" spans="1:8" ht="24" customHeight="1">
      <c r="A38" s="58">
        <v>303</v>
      </c>
      <c r="B38" s="144" t="s">
        <v>164</v>
      </c>
      <c r="C38" s="112">
        <v>3240</v>
      </c>
      <c r="D38" s="112">
        <v>3240</v>
      </c>
      <c r="E38" s="112">
        <v>3240</v>
      </c>
      <c r="F38" s="112"/>
      <c r="G38" s="112"/>
      <c r="H38" s="145"/>
    </row>
    <row r="39" spans="1:8" ht="24" customHeight="1">
      <c r="A39" s="59">
        <v>30399</v>
      </c>
      <c r="B39" s="144" t="s">
        <v>165</v>
      </c>
      <c r="C39" s="112">
        <v>300</v>
      </c>
      <c r="D39" s="112">
        <v>300</v>
      </c>
      <c r="E39" s="112">
        <v>300</v>
      </c>
      <c r="F39" s="112"/>
      <c r="G39" s="112"/>
      <c r="H39" s="145"/>
    </row>
    <row r="40" spans="1:8" ht="24" customHeight="1">
      <c r="A40" s="59">
        <v>30399</v>
      </c>
      <c r="B40" s="144" t="s">
        <v>165</v>
      </c>
      <c r="C40" s="112">
        <v>2940</v>
      </c>
      <c r="D40" s="112">
        <v>2940</v>
      </c>
      <c r="E40" s="112">
        <v>2940</v>
      </c>
      <c r="F40" s="112"/>
      <c r="G40" s="112"/>
      <c r="H40" s="145"/>
    </row>
    <row r="41" spans="1:8" s="121" customFormat="1" ht="24" customHeight="1">
      <c r="A41" s="140" t="s">
        <v>125</v>
      </c>
      <c r="B41" s="141" t="s">
        <v>166</v>
      </c>
      <c r="C41" s="142">
        <v>142155.87</v>
      </c>
      <c r="D41" s="142">
        <v>142155.87</v>
      </c>
      <c r="E41" s="142">
        <v>142155.87</v>
      </c>
      <c r="F41" s="142"/>
      <c r="G41" s="142"/>
      <c r="H41" s="146"/>
    </row>
    <row r="42" spans="1:8" s="121" customFormat="1" ht="24" customHeight="1">
      <c r="A42" s="140" t="s">
        <v>167</v>
      </c>
      <c r="B42" s="141" t="s">
        <v>168</v>
      </c>
      <c r="C42" s="142">
        <v>137690.6</v>
      </c>
      <c r="D42" s="142">
        <v>137690.6</v>
      </c>
      <c r="E42" s="142">
        <v>137690.6</v>
      </c>
      <c r="F42" s="142"/>
      <c r="G42" s="142"/>
      <c r="H42" s="146"/>
    </row>
    <row r="43" spans="1:8" ht="24" customHeight="1">
      <c r="A43" s="55">
        <v>2080505</v>
      </c>
      <c r="B43" s="144" t="s">
        <v>80</v>
      </c>
      <c r="C43" s="112">
        <v>137690.6</v>
      </c>
      <c r="D43" s="112">
        <v>137690.6</v>
      </c>
      <c r="E43" s="112">
        <v>137690.6</v>
      </c>
      <c r="F43" s="112"/>
      <c r="G43" s="112"/>
      <c r="H43" s="145"/>
    </row>
    <row r="44" spans="1:8" ht="24" customHeight="1">
      <c r="A44" s="58">
        <v>301</v>
      </c>
      <c r="B44" s="144" t="s">
        <v>110</v>
      </c>
      <c r="C44" s="112">
        <v>137690.6</v>
      </c>
      <c r="D44" s="112">
        <v>137690.6</v>
      </c>
      <c r="E44" s="112">
        <v>137690.6</v>
      </c>
      <c r="F44" s="112"/>
      <c r="G44" s="112"/>
      <c r="H44" s="145"/>
    </row>
    <row r="45" spans="1:8" ht="24" customHeight="1">
      <c r="A45" s="59">
        <v>30108</v>
      </c>
      <c r="B45" s="144" t="s">
        <v>169</v>
      </c>
      <c r="C45" s="112">
        <v>97010.6</v>
      </c>
      <c r="D45" s="112">
        <v>97010.6</v>
      </c>
      <c r="E45" s="112">
        <v>97010.6</v>
      </c>
      <c r="F45" s="112"/>
      <c r="G45" s="112"/>
      <c r="H45" s="145"/>
    </row>
    <row r="46" spans="1:8" ht="24" customHeight="1">
      <c r="A46" s="59">
        <v>30112</v>
      </c>
      <c r="B46" s="144" t="s">
        <v>170</v>
      </c>
      <c r="C46" s="112">
        <v>40680</v>
      </c>
      <c r="D46" s="112">
        <v>40680</v>
      </c>
      <c r="E46" s="112">
        <v>40680</v>
      </c>
      <c r="F46" s="112"/>
      <c r="G46" s="112"/>
      <c r="H46" s="145"/>
    </row>
    <row r="47" spans="1:8" s="121" customFormat="1" ht="24" customHeight="1">
      <c r="A47" s="140" t="s">
        <v>171</v>
      </c>
      <c r="B47" s="141" t="s">
        <v>81</v>
      </c>
      <c r="C47" s="142">
        <f>C48+C51+C55</f>
        <v>4465.2699999999995</v>
      </c>
      <c r="D47" s="142">
        <f>D48+D51+D55</f>
        <v>4465.2699999999995</v>
      </c>
      <c r="E47" s="142">
        <f>E48+E51+E55</f>
        <v>4465.2699999999995</v>
      </c>
      <c r="F47" s="142"/>
      <c r="G47" s="142"/>
      <c r="H47" s="146"/>
    </row>
    <row r="48" spans="1:8" ht="24" customHeight="1">
      <c r="A48" s="55">
        <v>2082701</v>
      </c>
      <c r="B48" s="144" t="s">
        <v>81</v>
      </c>
      <c r="C48" s="112">
        <v>1020</v>
      </c>
      <c r="D48" s="112">
        <v>1020</v>
      </c>
      <c r="E48" s="112">
        <v>1020</v>
      </c>
      <c r="F48" s="112"/>
      <c r="G48" s="112"/>
      <c r="H48" s="145"/>
    </row>
    <row r="49" spans="1:8" ht="24" customHeight="1">
      <c r="A49" s="58">
        <v>301</v>
      </c>
      <c r="B49" s="144" t="s">
        <v>110</v>
      </c>
      <c r="C49" s="112">
        <v>1020</v>
      </c>
      <c r="D49" s="112">
        <v>1020</v>
      </c>
      <c r="E49" s="112">
        <v>1020</v>
      </c>
      <c r="F49" s="112"/>
      <c r="G49" s="112"/>
      <c r="H49" s="145"/>
    </row>
    <row r="50" spans="1:8" ht="24" customHeight="1">
      <c r="A50" s="59">
        <v>30112</v>
      </c>
      <c r="B50" s="144" t="s">
        <v>170</v>
      </c>
      <c r="C50" s="112">
        <v>1020</v>
      </c>
      <c r="D50" s="112">
        <v>1020</v>
      </c>
      <c r="E50" s="112">
        <v>1020</v>
      </c>
      <c r="F50" s="112"/>
      <c r="G50" s="112"/>
      <c r="H50" s="145"/>
    </row>
    <row r="51" spans="1:8" ht="24" customHeight="1">
      <c r="A51" s="55">
        <v>2082702</v>
      </c>
      <c r="B51" s="144" t="s">
        <v>82</v>
      </c>
      <c r="C51" s="112">
        <v>1390.11</v>
      </c>
      <c r="D51" s="112">
        <v>1390.11</v>
      </c>
      <c r="E51" s="112">
        <v>1390.11</v>
      </c>
      <c r="F51" s="112"/>
      <c r="G51" s="112"/>
      <c r="H51" s="145"/>
    </row>
    <row r="52" spans="1:8" ht="24" customHeight="1">
      <c r="A52" s="58">
        <v>301</v>
      </c>
      <c r="B52" s="144" t="s">
        <v>110</v>
      </c>
      <c r="C52" s="112">
        <v>1390.11</v>
      </c>
      <c r="D52" s="112">
        <v>1390.11</v>
      </c>
      <c r="E52" s="112">
        <v>1390.11</v>
      </c>
      <c r="F52" s="112"/>
      <c r="G52" s="112"/>
      <c r="H52" s="145"/>
    </row>
    <row r="53" spans="1:8" ht="24" customHeight="1">
      <c r="A53" s="59">
        <v>30112</v>
      </c>
      <c r="B53" s="144" t="s">
        <v>170</v>
      </c>
      <c r="C53" s="112">
        <v>970.11</v>
      </c>
      <c r="D53" s="112">
        <v>970.11</v>
      </c>
      <c r="E53" s="112">
        <v>970.11</v>
      </c>
      <c r="F53" s="112"/>
      <c r="G53" s="112"/>
      <c r="H53" s="145"/>
    </row>
    <row r="54" spans="1:8" ht="24" customHeight="1">
      <c r="A54" s="59">
        <v>30112</v>
      </c>
      <c r="B54" s="144" t="s">
        <v>170</v>
      </c>
      <c r="C54" s="112">
        <v>420</v>
      </c>
      <c r="D54" s="112">
        <v>420</v>
      </c>
      <c r="E54" s="112">
        <v>420</v>
      </c>
      <c r="F54" s="112"/>
      <c r="G54" s="112"/>
      <c r="H54" s="145"/>
    </row>
    <row r="55" spans="1:8" ht="24" customHeight="1">
      <c r="A55" s="55">
        <v>2082703</v>
      </c>
      <c r="B55" s="144" t="s">
        <v>83</v>
      </c>
      <c r="C55" s="112">
        <v>2055.16</v>
      </c>
      <c r="D55" s="112">
        <v>2055.16</v>
      </c>
      <c r="E55" s="112">
        <v>2055.16</v>
      </c>
      <c r="F55" s="112"/>
      <c r="G55" s="112"/>
      <c r="H55" s="145"/>
    </row>
    <row r="56" spans="1:8" ht="24" customHeight="1">
      <c r="A56" s="58">
        <v>301</v>
      </c>
      <c r="B56" s="144" t="s">
        <v>110</v>
      </c>
      <c r="C56" s="112">
        <v>2055.16</v>
      </c>
      <c r="D56" s="112">
        <v>2055.16</v>
      </c>
      <c r="E56" s="112">
        <v>2055.16</v>
      </c>
      <c r="F56" s="112"/>
      <c r="G56" s="112"/>
      <c r="H56" s="145"/>
    </row>
    <row r="57" spans="1:8" ht="24" customHeight="1">
      <c r="A57" s="59">
        <v>30112</v>
      </c>
      <c r="B57" s="144" t="s">
        <v>170</v>
      </c>
      <c r="C57" s="112">
        <v>1455.16</v>
      </c>
      <c r="D57" s="112">
        <v>1455.16</v>
      </c>
      <c r="E57" s="112">
        <v>1455.16</v>
      </c>
      <c r="F57" s="112"/>
      <c r="G57" s="112"/>
      <c r="H57" s="145"/>
    </row>
    <row r="58" spans="1:8" ht="24" customHeight="1">
      <c r="A58" s="59">
        <v>30112</v>
      </c>
      <c r="B58" s="144" t="s">
        <v>170</v>
      </c>
      <c r="C58" s="112">
        <v>600</v>
      </c>
      <c r="D58" s="112">
        <v>600</v>
      </c>
      <c r="E58" s="112">
        <v>600</v>
      </c>
      <c r="F58" s="112"/>
      <c r="G58" s="112"/>
      <c r="H58" s="145"/>
    </row>
    <row r="59" spans="1:8" s="121" customFormat="1" ht="24" customHeight="1">
      <c r="A59" s="141">
        <v>210</v>
      </c>
      <c r="B59" s="141" t="s">
        <v>172</v>
      </c>
      <c r="C59" s="142">
        <v>67565.3</v>
      </c>
      <c r="D59" s="142">
        <v>67565.3</v>
      </c>
      <c r="E59" s="142">
        <v>67565.3</v>
      </c>
      <c r="F59" s="142"/>
      <c r="G59" s="142"/>
      <c r="H59" s="146"/>
    </row>
    <row r="60" spans="1:8" s="121" customFormat="1" ht="24" customHeight="1">
      <c r="A60" s="141">
        <v>21001</v>
      </c>
      <c r="B60" s="141" t="s">
        <v>173</v>
      </c>
      <c r="C60" s="142">
        <f>C61+C65+C68</f>
        <v>67565.29999999999</v>
      </c>
      <c r="D60" s="142">
        <f>D61+D65+D68</f>
        <v>67565.29999999999</v>
      </c>
      <c r="E60" s="142">
        <f>E61+E65+E68</f>
        <v>67565.29999999999</v>
      </c>
      <c r="F60" s="142"/>
      <c r="G60" s="142"/>
      <c r="H60" s="146"/>
    </row>
    <row r="61" spans="1:8" ht="24" customHeight="1">
      <c r="A61" s="55">
        <v>2101101</v>
      </c>
      <c r="B61" s="144" t="s">
        <v>84</v>
      </c>
      <c r="C61" s="112">
        <v>55064.24</v>
      </c>
      <c r="D61" s="112">
        <v>55064.24</v>
      </c>
      <c r="E61" s="112">
        <v>55064.24</v>
      </c>
      <c r="F61" s="112"/>
      <c r="G61" s="112"/>
      <c r="H61" s="145"/>
    </row>
    <row r="62" spans="1:8" ht="24" customHeight="1">
      <c r="A62" s="58">
        <v>301</v>
      </c>
      <c r="B62" s="144" t="s">
        <v>110</v>
      </c>
      <c r="C62" s="112">
        <v>55064.24</v>
      </c>
      <c r="D62" s="112">
        <v>55064.24</v>
      </c>
      <c r="E62" s="112">
        <v>55064.24</v>
      </c>
      <c r="F62" s="112"/>
      <c r="G62" s="112"/>
      <c r="H62" s="145"/>
    </row>
    <row r="63" spans="1:8" ht="24" customHeight="1">
      <c r="A63" s="59">
        <v>30110</v>
      </c>
      <c r="B63" s="144" t="s">
        <v>174</v>
      </c>
      <c r="C63" s="112">
        <v>38804.24</v>
      </c>
      <c r="D63" s="112">
        <v>38804.24</v>
      </c>
      <c r="E63" s="112">
        <v>38804.24</v>
      </c>
      <c r="F63" s="112"/>
      <c r="G63" s="112"/>
      <c r="H63" s="145"/>
    </row>
    <row r="64" spans="1:8" ht="24" customHeight="1">
      <c r="A64" s="59">
        <v>30112</v>
      </c>
      <c r="B64" s="144" t="s">
        <v>170</v>
      </c>
      <c r="C64" s="112">
        <v>16260</v>
      </c>
      <c r="D64" s="112">
        <v>16260</v>
      </c>
      <c r="E64" s="112">
        <v>16260</v>
      </c>
      <c r="F64" s="112"/>
      <c r="G64" s="112"/>
      <c r="H64" s="145"/>
    </row>
    <row r="65" spans="1:8" ht="24" customHeight="1">
      <c r="A65" s="55">
        <v>2101103</v>
      </c>
      <c r="B65" s="144" t="s">
        <v>85</v>
      </c>
      <c r="C65" s="112">
        <v>9701.06</v>
      </c>
      <c r="D65" s="112">
        <v>9701.06</v>
      </c>
      <c r="E65" s="112">
        <v>9701.06</v>
      </c>
      <c r="F65" s="112"/>
      <c r="G65" s="112"/>
      <c r="H65" s="145"/>
    </row>
    <row r="66" spans="1:8" ht="24" customHeight="1">
      <c r="A66" s="58">
        <v>301</v>
      </c>
      <c r="B66" s="144" t="s">
        <v>110</v>
      </c>
      <c r="C66" s="112">
        <v>9701.06</v>
      </c>
      <c r="D66" s="112">
        <v>9701.06</v>
      </c>
      <c r="E66" s="112">
        <v>9701.06</v>
      </c>
      <c r="F66" s="112"/>
      <c r="G66" s="112"/>
      <c r="H66" s="145"/>
    </row>
    <row r="67" spans="1:8" ht="24" customHeight="1">
      <c r="A67" s="59">
        <v>30111</v>
      </c>
      <c r="B67" s="144" t="s">
        <v>175</v>
      </c>
      <c r="C67" s="112">
        <v>9701.06</v>
      </c>
      <c r="D67" s="112">
        <v>9701.06</v>
      </c>
      <c r="E67" s="112">
        <v>9701.06</v>
      </c>
      <c r="F67" s="112"/>
      <c r="G67" s="112"/>
      <c r="H67" s="145"/>
    </row>
    <row r="68" spans="1:8" ht="24" customHeight="1">
      <c r="A68" s="55">
        <v>2101199</v>
      </c>
      <c r="B68" s="144" t="s">
        <v>86</v>
      </c>
      <c r="C68" s="112">
        <v>2800</v>
      </c>
      <c r="D68" s="112">
        <v>2800</v>
      </c>
      <c r="E68" s="112">
        <v>2800</v>
      </c>
      <c r="F68" s="112"/>
      <c r="G68" s="112"/>
      <c r="H68" s="145"/>
    </row>
    <row r="69" spans="1:8" ht="24" customHeight="1">
      <c r="A69" s="58">
        <v>301</v>
      </c>
      <c r="B69" s="144" t="s">
        <v>110</v>
      </c>
      <c r="C69" s="112">
        <v>2800</v>
      </c>
      <c r="D69" s="112">
        <v>2800</v>
      </c>
      <c r="E69" s="112">
        <v>2800</v>
      </c>
      <c r="F69" s="112"/>
      <c r="G69" s="112"/>
      <c r="H69" s="145"/>
    </row>
    <row r="70" spans="1:8" ht="24" customHeight="1">
      <c r="A70" s="59">
        <v>30114</v>
      </c>
      <c r="B70" s="144" t="s">
        <v>176</v>
      </c>
      <c r="C70" s="112">
        <v>2800</v>
      </c>
      <c r="D70" s="112">
        <v>2800</v>
      </c>
      <c r="E70" s="112">
        <v>2800</v>
      </c>
      <c r="F70" s="112"/>
      <c r="G70" s="112"/>
      <c r="H70" s="145"/>
    </row>
    <row r="71" spans="1:8" s="121" customFormat="1" ht="24" customHeight="1">
      <c r="A71" s="140" t="s">
        <v>131</v>
      </c>
      <c r="B71" s="140" t="s">
        <v>177</v>
      </c>
      <c r="C71" s="142">
        <v>108958.36</v>
      </c>
      <c r="D71" s="142">
        <v>108958.36</v>
      </c>
      <c r="E71" s="142">
        <v>108958.36</v>
      </c>
      <c r="F71" s="142"/>
      <c r="G71" s="142"/>
      <c r="H71" s="146"/>
    </row>
    <row r="72" spans="1:8" s="121" customFormat="1" ht="24" customHeight="1">
      <c r="A72" s="140" t="s">
        <v>178</v>
      </c>
      <c r="B72" s="140" t="s">
        <v>179</v>
      </c>
      <c r="C72" s="142">
        <f>C73+C77</f>
        <v>108958.36</v>
      </c>
      <c r="D72" s="142">
        <f>D73+D77</f>
        <v>108958.36</v>
      </c>
      <c r="E72" s="142">
        <f>E73+E77</f>
        <v>108958.36</v>
      </c>
      <c r="F72" s="142"/>
      <c r="G72" s="142"/>
      <c r="H72" s="146"/>
    </row>
    <row r="73" spans="1:8" ht="24" customHeight="1">
      <c r="A73" s="55">
        <v>2210201</v>
      </c>
      <c r="B73" s="144" t="s">
        <v>87</v>
      </c>
      <c r="C73" s="112">
        <v>78438.36</v>
      </c>
      <c r="D73" s="112">
        <v>78438.36</v>
      </c>
      <c r="E73" s="112">
        <v>78438.36</v>
      </c>
      <c r="F73" s="112"/>
      <c r="G73" s="112"/>
      <c r="H73" s="145"/>
    </row>
    <row r="74" spans="1:8" ht="24" customHeight="1">
      <c r="A74" s="58">
        <v>301</v>
      </c>
      <c r="B74" s="144" t="s">
        <v>110</v>
      </c>
      <c r="C74" s="112">
        <v>78438.36</v>
      </c>
      <c r="D74" s="112">
        <v>78438.36</v>
      </c>
      <c r="E74" s="112">
        <v>78438.36</v>
      </c>
      <c r="F74" s="112"/>
      <c r="G74" s="112"/>
      <c r="H74" s="145"/>
    </row>
    <row r="75" spans="1:8" ht="24" customHeight="1">
      <c r="A75" s="59">
        <v>30113</v>
      </c>
      <c r="B75" s="144" t="s">
        <v>87</v>
      </c>
      <c r="C75" s="112">
        <v>58206.36</v>
      </c>
      <c r="D75" s="112">
        <v>58206.36</v>
      </c>
      <c r="E75" s="112">
        <v>58206.36</v>
      </c>
      <c r="F75" s="112"/>
      <c r="G75" s="112"/>
      <c r="H75" s="145"/>
    </row>
    <row r="76" spans="1:8" ht="24" customHeight="1">
      <c r="A76" s="59">
        <v>30113</v>
      </c>
      <c r="B76" s="144" t="s">
        <v>87</v>
      </c>
      <c r="C76" s="112">
        <v>20232</v>
      </c>
      <c r="D76" s="112">
        <v>20232</v>
      </c>
      <c r="E76" s="112">
        <v>20232</v>
      </c>
      <c r="F76" s="112"/>
      <c r="G76" s="112"/>
      <c r="H76" s="145"/>
    </row>
    <row r="77" spans="1:8" ht="24" customHeight="1">
      <c r="A77" s="55">
        <v>2210203</v>
      </c>
      <c r="B77" s="144" t="s">
        <v>88</v>
      </c>
      <c r="C77" s="112">
        <v>30520</v>
      </c>
      <c r="D77" s="112">
        <v>30520</v>
      </c>
      <c r="E77" s="112">
        <v>30520</v>
      </c>
      <c r="F77" s="112"/>
      <c r="G77" s="112"/>
      <c r="H77" s="145"/>
    </row>
    <row r="78" spans="1:8" ht="24" customHeight="1">
      <c r="A78" s="58">
        <v>301</v>
      </c>
      <c r="B78" s="144" t="s">
        <v>110</v>
      </c>
      <c r="C78" s="112">
        <v>30520</v>
      </c>
      <c r="D78" s="112">
        <v>30520</v>
      </c>
      <c r="E78" s="112">
        <v>30520</v>
      </c>
      <c r="F78" s="112"/>
      <c r="G78" s="112"/>
      <c r="H78" s="145"/>
    </row>
    <row r="79" spans="1:8" ht="24" customHeight="1">
      <c r="A79" s="59">
        <v>30102</v>
      </c>
      <c r="B79" s="144" t="s">
        <v>146</v>
      </c>
      <c r="C79" s="112">
        <v>30520</v>
      </c>
      <c r="D79" s="112">
        <v>30520</v>
      </c>
      <c r="E79" s="112">
        <v>30520</v>
      </c>
      <c r="F79" s="112"/>
      <c r="G79" s="112"/>
      <c r="H79" s="112"/>
    </row>
    <row r="80" spans="1:8" ht="24" customHeight="1">
      <c r="A80" s="50" t="s">
        <v>89</v>
      </c>
      <c r="B80" s="134" t="s">
        <v>90</v>
      </c>
      <c r="C80" s="135">
        <v>327428.31</v>
      </c>
      <c r="D80" s="135">
        <v>327428.31</v>
      </c>
      <c r="E80" s="135">
        <v>327428.31</v>
      </c>
      <c r="F80" s="135"/>
      <c r="G80" s="135"/>
      <c r="H80" s="135"/>
    </row>
    <row r="81" spans="1:8" ht="24" customHeight="1">
      <c r="A81" s="136"/>
      <c r="B81" s="137" t="s">
        <v>101</v>
      </c>
      <c r="C81" s="138">
        <v>327428.31</v>
      </c>
      <c r="D81" s="138">
        <v>327428.31</v>
      </c>
      <c r="E81" s="138">
        <v>327428.31</v>
      </c>
      <c r="F81" s="138"/>
      <c r="G81" s="138"/>
      <c r="H81" s="138"/>
    </row>
    <row r="82" spans="1:8" s="121" customFormat="1" ht="24" customHeight="1">
      <c r="A82" s="140" t="s">
        <v>125</v>
      </c>
      <c r="B82" s="141" t="s">
        <v>166</v>
      </c>
      <c r="C82" s="142">
        <f>C83+C102+C106</f>
        <v>278343.07</v>
      </c>
      <c r="D82" s="142">
        <f>D83+D102+D106</f>
        <v>278343.07</v>
      </c>
      <c r="E82" s="142">
        <f>E83+E102+E106</f>
        <v>278343.07</v>
      </c>
      <c r="F82" s="142"/>
      <c r="G82" s="142"/>
      <c r="H82" s="146"/>
    </row>
    <row r="83" spans="1:8" s="121" customFormat="1" ht="24" customHeight="1">
      <c r="A83" s="140" t="s">
        <v>180</v>
      </c>
      <c r="B83" s="141" t="s">
        <v>181</v>
      </c>
      <c r="C83" s="112">
        <v>240839.96</v>
      </c>
      <c r="D83" s="112">
        <v>240839.96</v>
      </c>
      <c r="E83" s="112">
        <v>240839.96</v>
      </c>
      <c r="F83" s="142"/>
      <c r="G83" s="142"/>
      <c r="H83" s="146"/>
    </row>
    <row r="84" spans="1:8" ht="24" customHeight="1">
      <c r="A84" s="55">
        <v>2080112</v>
      </c>
      <c r="B84" s="144" t="s">
        <v>91</v>
      </c>
      <c r="C84" s="112">
        <v>240839.96</v>
      </c>
      <c r="D84" s="112">
        <v>240839.96</v>
      </c>
      <c r="E84" s="112">
        <v>240839.96</v>
      </c>
      <c r="F84" s="112"/>
      <c r="G84" s="112"/>
      <c r="H84" s="145"/>
    </row>
    <row r="85" spans="1:8" ht="24" customHeight="1">
      <c r="A85" s="58">
        <v>301</v>
      </c>
      <c r="B85" s="144" t="s">
        <v>110</v>
      </c>
      <c r="C85" s="112">
        <v>218521</v>
      </c>
      <c r="D85" s="112">
        <v>218521</v>
      </c>
      <c r="E85" s="112">
        <v>218521</v>
      </c>
      <c r="F85" s="112"/>
      <c r="G85" s="112"/>
      <c r="H85" s="145"/>
    </row>
    <row r="86" spans="1:8" ht="24" customHeight="1">
      <c r="A86" s="59">
        <v>30101</v>
      </c>
      <c r="B86" s="144" t="s">
        <v>145</v>
      </c>
      <c r="C86" s="112">
        <v>95928</v>
      </c>
      <c r="D86" s="112">
        <v>95928</v>
      </c>
      <c r="E86" s="112">
        <v>95928</v>
      </c>
      <c r="F86" s="112"/>
      <c r="G86" s="112"/>
      <c r="H86" s="145"/>
    </row>
    <row r="87" spans="1:8" ht="24" customHeight="1">
      <c r="A87" s="59">
        <v>30102</v>
      </c>
      <c r="B87" s="144" t="s">
        <v>146</v>
      </c>
      <c r="C87" s="112">
        <v>79020</v>
      </c>
      <c r="D87" s="112">
        <v>79020</v>
      </c>
      <c r="E87" s="112">
        <v>79020</v>
      </c>
      <c r="F87" s="112"/>
      <c r="G87" s="112"/>
      <c r="H87" s="145"/>
    </row>
    <row r="88" spans="1:8" ht="24" customHeight="1">
      <c r="A88" s="59">
        <v>30103</v>
      </c>
      <c r="B88" s="144" t="s">
        <v>147</v>
      </c>
      <c r="C88" s="112">
        <v>7994</v>
      </c>
      <c r="D88" s="112">
        <v>7994</v>
      </c>
      <c r="E88" s="112">
        <v>7994</v>
      </c>
      <c r="F88" s="112"/>
      <c r="G88" s="112"/>
      <c r="H88" s="145"/>
    </row>
    <row r="89" spans="1:8" ht="24" customHeight="1">
      <c r="A89" s="59">
        <v>30102</v>
      </c>
      <c r="B89" s="144" t="s">
        <v>146</v>
      </c>
      <c r="C89" s="112">
        <v>14579</v>
      </c>
      <c r="D89" s="112">
        <v>14579</v>
      </c>
      <c r="E89" s="112">
        <v>14579</v>
      </c>
      <c r="F89" s="112"/>
      <c r="G89" s="112"/>
      <c r="H89" s="145"/>
    </row>
    <row r="90" spans="1:8" ht="24" customHeight="1">
      <c r="A90" s="59">
        <v>30103</v>
      </c>
      <c r="B90" s="144" t="s">
        <v>147</v>
      </c>
      <c r="C90" s="112">
        <v>21000</v>
      </c>
      <c r="D90" s="112">
        <v>21000</v>
      </c>
      <c r="E90" s="112">
        <v>21000</v>
      </c>
      <c r="F90" s="112"/>
      <c r="G90" s="112"/>
      <c r="H90" s="145"/>
    </row>
    <row r="91" spans="1:8" ht="24" customHeight="1">
      <c r="A91" s="58">
        <v>302</v>
      </c>
      <c r="B91" s="144" t="s">
        <v>112</v>
      </c>
      <c r="C91" s="112">
        <v>21498.96</v>
      </c>
      <c r="D91" s="112">
        <v>21498.96</v>
      </c>
      <c r="E91" s="112">
        <v>21498.96</v>
      </c>
      <c r="F91" s="112"/>
      <c r="G91" s="112"/>
      <c r="H91" s="145"/>
    </row>
    <row r="92" spans="1:8" ht="24" customHeight="1">
      <c r="A92" s="59">
        <v>30201</v>
      </c>
      <c r="B92" s="144" t="s">
        <v>149</v>
      </c>
      <c r="C92" s="112">
        <v>7000</v>
      </c>
      <c r="D92" s="112">
        <v>7000</v>
      </c>
      <c r="E92" s="112">
        <v>7000</v>
      </c>
      <c r="F92" s="112"/>
      <c r="G92" s="112"/>
      <c r="H92" s="145"/>
    </row>
    <row r="93" spans="1:8" ht="24" customHeight="1">
      <c r="A93" s="59">
        <v>30202</v>
      </c>
      <c r="B93" s="144" t="s">
        <v>150</v>
      </c>
      <c r="C93" s="112">
        <v>1000</v>
      </c>
      <c r="D93" s="112">
        <v>1000</v>
      </c>
      <c r="E93" s="112">
        <v>1000</v>
      </c>
      <c r="F93" s="112"/>
      <c r="G93" s="112"/>
      <c r="H93" s="145"/>
    </row>
    <row r="94" spans="1:8" ht="24" customHeight="1">
      <c r="A94" s="59">
        <v>30207</v>
      </c>
      <c r="B94" s="144" t="s">
        <v>151</v>
      </c>
      <c r="C94" s="112">
        <v>1000</v>
      </c>
      <c r="D94" s="112">
        <v>1000</v>
      </c>
      <c r="E94" s="112">
        <v>1000</v>
      </c>
      <c r="F94" s="112"/>
      <c r="G94" s="112"/>
      <c r="H94" s="145"/>
    </row>
    <row r="95" spans="1:8" ht="24" customHeight="1">
      <c r="A95" s="59">
        <v>30211</v>
      </c>
      <c r="B95" s="144" t="s">
        <v>152</v>
      </c>
      <c r="C95" s="112">
        <v>5000</v>
      </c>
      <c r="D95" s="112">
        <v>5000</v>
      </c>
      <c r="E95" s="112">
        <v>5000</v>
      </c>
      <c r="F95" s="112"/>
      <c r="G95" s="112"/>
      <c r="H95" s="145"/>
    </row>
    <row r="96" spans="1:8" ht="24" customHeight="1">
      <c r="A96" s="59">
        <v>30216</v>
      </c>
      <c r="B96" s="144" t="s">
        <v>154</v>
      </c>
      <c r="C96" s="112">
        <v>2000</v>
      </c>
      <c r="D96" s="112">
        <v>2000</v>
      </c>
      <c r="E96" s="112">
        <v>2000</v>
      </c>
      <c r="F96" s="112"/>
      <c r="G96" s="112"/>
      <c r="H96" s="145"/>
    </row>
    <row r="97" spans="1:8" ht="24" customHeight="1">
      <c r="A97" s="59">
        <v>30217</v>
      </c>
      <c r="B97" s="144" t="s">
        <v>155</v>
      </c>
      <c r="C97" s="112">
        <v>2000</v>
      </c>
      <c r="D97" s="112">
        <v>2000</v>
      </c>
      <c r="E97" s="112">
        <v>2000</v>
      </c>
      <c r="F97" s="112"/>
      <c r="G97" s="112"/>
      <c r="H97" s="145"/>
    </row>
    <row r="98" spans="1:8" ht="24" customHeight="1">
      <c r="A98" s="59">
        <v>30228</v>
      </c>
      <c r="B98" s="144" t="s">
        <v>161</v>
      </c>
      <c r="C98" s="112">
        <v>3498.96</v>
      </c>
      <c r="D98" s="112">
        <v>3498.96</v>
      </c>
      <c r="E98" s="112">
        <v>3498.96</v>
      </c>
      <c r="F98" s="112"/>
      <c r="G98" s="112"/>
      <c r="H98" s="145"/>
    </row>
    <row r="99" spans="1:8" ht="24" customHeight="1">
      <c r="A99" s="58">
        <v>303</v>
      </c>
      <c r="B99" s="144" t="s">
        <v>164</v>
      </c>
      <c r="C99" s="112">
        <v>820</v>
      </c>
      <c r="D99" s="112">
        <v>820</v>
      </c>
      <c r="E99" s="112">
        <v>820</v>
      </c>
      <c r="F99" s="112"/>
      <c r="G99" s="112"/>
      <c r="H99" s="145"/>
    </row>
    <row r="100" spans="1:8" ht="24" customHeight="1">
      <c r="A100" s="59">
        <v>30399</v>
      </c>
      <c r="B100" s="144" t="s">
        <v>165</v>
      </c>
      <c r="C100" s="112">
        <v>400</v>
      </c>
      <c r="D100" s="112">
        <v>400</v>
      </c>
      <c r="E100" s="112">
        <v>400</v>
      </c>
      <c r="F100" s="112"/>
      <c r="G100" s="112"/>
      <c r="H100" s="145"/>
    </row>
    <row r="101" spans="1:8" ht="24" customHeight="1">
      <c r="A101" s="59">
        <v>30399</v>
      </c>
      <c r="B101" s="144" t="s">
        <v>165</v>
      </c>
      <c r="C101" s="112">
        <v>420</v>
      </c>
      <c r="D101" s="112">
        <v>420</v>
      </c>
      <c r="E101" s="112">
        <v>420</v>
      </c>
      <c r="F101" s="112"/>
      <c r="G101" s="112"/>
      <c r="H101" s="145"/>
    </row>
    <row r="102" spans="1:8" s="121" customFormat="1" ht="24" customHeight="1">
      <c r="A102" s="140" t="s">
        <v>167</v>
      </c>
      <c r="B102" s="141" t="s">
        <v>168</v>
      </c>
      <c r="C102" s="142">
        <v>36588.4</v>
      </c>
      <c r="D102" s="142">
        <v>36588.4</v>
      </c>
      <c r="E102" s="142">
        <v>36588.4</v>
      </c>
      <c r="F102" s="142"/>
      <c r="G102" s="142"/>
      <c r="H102" s="146"/>
    </row>
    <row r="103" spans="1:8" ht="24" customHeight="1">
      <c r="A103" s="55">
        <v>2080505</v>
      </c>
      <c r="B103" s="144" t="s">
        <v>80</v>
      </c>
      <c r="C103" s="112">
        <v>36588.4</v>
      </c>
      <c r="D103" s="112">
        <v>36588.4</v>
      </c>
      <c r="E103" s="112">
        <v>36588.4</v>
      </c>
      <c r="F103" s="112"/>
      <c r="G103" s="112"/>
      <c r="H103" s="145"/>
    </row>
    <row r="104" spans="1:8" ht="24" customHeight="1">
      <c r="A104" s="58">
        <v>301</v>
      </c>
      <c r="B104" s="144" t="s">
        <v>110</v>
      </c>
      <c r="C104" s="112">
        <v>36588.4</v>
      </c>
      <c r="D104" s="112">
        <v>36588.4</v>
      </c>
      <c r="E104" s="112">
        <v>36588.4</v>
      </c>
      <c r="F104" s="112"/>
      <c r="G104" s="112"/>
      <c r="H104" s="145"/>
    </row>
    <row r="105" spans="1:8" ht="24" customHeight="1">
      <c r="A105" s="59">
        <v>30108</v>
      </c>
      <c r="B105" s="144" t="s">
        <v>169</v>
      </c>
      <c r="C105" s="112">
        <v>36588.4</v>
      </c>
      <c r="D105" s="112">
        <v>36588.4</v>
      </c>
      <c r="E105" s="112">
        <v>36588.4</v>
      </c>
      <c r="F105" s="112"/>
      <c r="G105" s="112"/>
      <c r="H105" s="145"/>
    </row>
    <row r="106" spans="1:8" s="121" customFormat="1" ht="24" customHeight="1">
      <c r="A106" s="140" t="s">
        <v>171</v>
      </c>
      <c r="B106" s="141" t="s">
        <v>81</v>
      </c>
      <c r="C106" s="142">
        <v>914.71</v>
      </c>
      <c r="D106" s="142">
        <v>914.71</v>
      </c>
      <c r="E106" s="142">
        <v>914.71</v>
      </c>
      <c r="F106" s="142"/>
      <c r="G106" s="142"/>
      <c r="H106" s="146"/>
    </row>
    <row r="107" spans="1:8" ht="24" customHeight="1">
      <c r="A107" s="55">
        <v>2082702</v>
      </c>
      <c r="B107" s="144" t="s">
        <v>82</v>
      </c>
      <c r="C107" s="112">
        <v>365.88</v>
      </c>
      <c r="D107" s="112">
        <v>365.88</v>
      </c>
      <c r="E107" s="112">
        <v>365.88</v>
      </c>
      <c r="F107" s="112"/>
      <c r="G107" s="112"/>
      <c r="H107" s="145"/>
    </row>
    <row r="108" spans="1:8" ht="24" customHeight="1">
      <c r="A108" s="58">
        <v>301</v>
      </c>
      <c r="B108" s="144" t="s">
        <v>110</v>
      </c>
      <c r="C108" s="112">
        <v>365.88</v>
      </c>
      <c r="D108" s="112">
        <v>365.88</v>
      </c>
      <c r="E108" s="112">
        <v>365.88</v>
      </c>
      <c r="F108" s="112"/>
      <c r="G108" s="112"/>
      <c r="H108" s="145"/>
    </row>
    <row r="109" spans="1:8" ht="24" customHeight="1">
      <c r="A109" s="59">
        <v>30112</v>
      </c>
      <c r="B109" s="144" t="s">
        <v>170</v>
      </c>
      <c r="C109" s="112">
        <v>365.88</v>
      </c>
      <c r="D109" s="112">
        <v>365.88</v>
      </c>
      <c r="E109" s="112">
        <v>365.88</v>
      </c>
      <c r="F109" s="112"/>
      <c r="G109" s="112"/>
      <c r="H109" s="145"/>
    </row>
    <row r="110" spans="1:8" ht="24" customHeight="1">
      <c r="A110" s="55">
        <v>2082703</v>
      </c>
      <c r="B110" s="144" t="s">
        <v>83</v>
      </c>
      <c r="C110" s="112">
        <v>548.83</v>
      </c>
      <c r="D110" s="112">
        <v>548.83</v>
      </c>
      <c r="E110" s="112">
        <v>548.83</v>
      </c>
      <c r="F110" s="112"/>
      <c r="G110" s="112"/>
      <c r="H110" s="145"/>
    </row>
    <row r="111" spans="1:8" ht="24" customHeight="1">
      <c r="A111" s="58">
        <v>301</v>
      </c>
      <c r="B111" s="144" t="s">
        <v>110</v>
      </c>
      <c r="C111" s="112">
        <v>548.83</v>
      </c>
      <c r="D111" s="112">
        <v>548.83</v>
      </c>
      <c r="E111" s="112">
        <v>548.83</v>
      </c>
      <c r="F111" s="112"/>
      <c r="G111" s="112"/>
      <c r="H111" s="145"/>
    </row>
    <row r="112" spans="1:8" ht="24" customHeight="1">
      <c r="A112" s="59">
        <v>30112</v>
      </c>
      <c r="B112" s="144" t="s">
        <v>170</v>
      </c>
      <c r="C112" s="112">
        <v>548.83</v>
      </c>
      <c r="D112" s="112">
        <v>548.83</v>
      </c>
      <c r="E112" s="112">
        <v>548.83</v>
      </c>
      <c r="F112" s="112"/>
      <c r="G112" s="112"/>
      <c r="H112" s="145"/>
    </row>
    <row r="113" spans="1:8" s="121" customFormat="1" ht="24" customHeight="1">
      <c r="A113" s="141">
        <v>210</v>
      </c>
      <c r="B113" s="141" t="s">
        <v>172</v>
      </c>
      <c r="C113" s="142">
        <v>67565.3</v>
      </c>
      <c r="D113" s="142">
        <v>67565.3</v>
      </c>
      <c r="E113" s="142">
        <v>67565.3</v>
      </c>
      <c r="F113" s="142"/>
      <c r="G113" s="142"/>
      <c r="H113" s="146"/>
    </row>
    <row r="114" spans="1:8" s="121" customFormat="1" ht="24" customHeight="1">
      <c r="A114" s="141">
        <v>21001</v>
      </c>
      <c r="B114" s="141" t="s">
        <v>173</v>
      </c>
      <c r="C114" s="142">
        <f>C115+C119+C121</f>
        <v>19344.2</v>
      </c>
      <c r="D114" s="142">
        <f>D115+D119+D122</f>
        <v>19344.2</v>
      </c>
      <c r="E114" s="142">
        <f>E115+E119+E122</f>
        <v>19344.2</v>
      </c>
      <c r="F114" s="142"/>
      <c r="G114" s="142"/>
      <c r="H114" s="146"/>
    </row>
    <row r="115" spans="1:8" ht="24" customHeight="1">
      <c r="A115" s="55">
        <v>2101101</v>
      </c>
      <c r="B115" s="144" t="s">
        <v>84</v>
      </c>
      <c r="C115" s="112">
        <v>14635.36</v>
      </c>
      <c r="D115" s="112">
        <v>14635.36</v>
      </c>
      <c r="E115" s="112">
        <v>14635.36</v>
      </c>
      <c r="F115" s="112"/>
      <c r="G115" s="112"/>
      <c r="H115" s="145"/>
    </row>
    <row r="116" spans="1:8" ht="24" customHeight="1">
      <c r="A116" s="58">
        <v>301</v>
      </c>
      <c r="B116" s="144" t="s">
        <v>110</v>
      </c>
      <c r="C116" s="112">
        <v>14635.36</v>
      </c>
      <c r="D116" s="112">
        <v>14635.36</v>
      </c>
      <c r="E116" s="112">
        <v>14635.36</v>
      </c>
      <c r="F116" s="112"/>
      <c r="G116" s="112"/>
      <c r="H116" s="145"/>
    </row>
    <row r="117" spans="1:8" ht="24" customHeight="1">
      <c r="A117" s="59">
        <v>30110</v>
      </c>
      <c r="B117" s="144" t="s">
        <v>174</v>
      </c>
      <c r="C117" s="112">
        <v>14635.36</v>
      </c>
      <c r="D117" s="112">
        <v>14635.36</v>
      </c>
      <c r="E117" s="112">
        <v>14635.36</v>
      </c>
      <c r="F117" s="112"/>
      <c r="G117" s="112"/>
      <c r="H117" s="145"/>
    </row>
    <row r="118" spans="1:8" ht="24" customHeight="1">
      <c r="A118" s="55">
        <v>2101103</v>
      </c>
      <c r="B118" s="144" t="s">
        <v>85</v>
      </c>
      <c r="C118" s="112">
        <v>3658.84</v>
      </c>
      <c r="D118" s="112">
        <v>3658.84</v>
      </c>
      <c r="E118" s="112">
        <v>3658.84</v>
      </c>
      <c r="F118" s="112"/>
      <c r="G118" s="112"/>
      <c r="H118" s="145"/>
    </row>
    <row r="119" spans="1:8" ht="24" customHeight="1">
      <c r="A119" s="58">
        <v>301</v>
      </c>
      <c r="B119" s="144" t="s">
        <v>110</v>
      </c>
      <c r="C119" s="112">
        <v>3658.84</v>
      </c>
      <c r="D119" s="112">
        <v>3658.84</v>
      </c>
      <c r="E119" s="112">
        <v>3658.84</v>
      </c>
      <c r="F119" s="112"/>
      <c r="G119" s="112"/>
      <c r="H119" s="145"/>
    </row>
    <row r="120" spans="1:8" ht="24" customHeight="1">
      <c r="A120" s="59">
        <v>30111</v>
      </c>
      <c r="B120" s="144" t="s">
        <v>175</v>
      </c>
      <c r="C120" s="112">
        <v>3658.84</v>
      </c>
      <c r="D120" s="112">
        <v>3658.84</v>
      </c>
      <c r="E120" s="112">
        <v>3658.84</v>
      </c>
      <c r="F120" s="112"/>
      <c r="G120" s="112"/>
      <c r="H120" s="145"/>
    </row>
    <row r="121" spans="1:8" ht="24" customHeight="1">
      <c r="A121" s="55">
        <v>2101199</v>
      </c>
      <c r="B121" s="144" t="s">
        <v>86</v>
      </c>
      <c r="C121" s="112">
        <v>1050</v>
      </c>
      <c r="D121" s="112">
        <v>1050</v>
      </c>
      <c r="E121" s="112">
        <v>1050</v>
      </c>
      <c r="F121" s="112"/>
      <c r="G121" s="112"/>
      <c r="H121" s="145"/>
    </row>
    <row r="122" spans="1:8" ht="24" customHeight="1">
      <c r="A122" s="58">
        <v>301</v>
      </c>
      <c r="B122" s="144" t="s">
        <v>110</v>
      </c>
      <c r="C122" s="112">
        <v>1050</v>
      </c>
      <c r="D122" s="112">
        <v>1050</v>
      </c>
      <c r="E122" s="112">
        <v>1050</v>
      </c>
      <c r="F122" s="112"/>
      <c r="G122" s="112"/>
      <c r="H122" s="145"/>
    </row>
    <row r="123" spans="1:8" ht="24" customHeight="1">
      <c r="A123" s="59">
        <v>30114</v>
      </c>
      <c r="B123" s="144" t="s">
        <v>176</v>
      </c>
      <c r="C123" s="112">
        <v>1050</v>
      </c>
      <c r="D123" s="112">
        <v>1050</v>
      </c>
      <c r="E123" s="112">
        <v>1050</v>
      </c>
      <c r="F123" s="112"/>
      <c r="G123" s="112"/>
      <c r="H123" s="145"/>
    </row>
    <row r="124" spans="1:8" s="121" customFormat="1" ht="24" customHeight="1">
      <c r="A124" s="140" t="s">
        <v>131</v>
      </c>
      <c r="B124" s="140" t="s">
        <v>177</v>
      </c>
      <c r="C124" s="142">
        <v>29741.04</v>
      </c>
      <c r="D124" s="142">
        <v>29741.04</v>
      </c>
      <c r="E124" s="142">
        <v>29741.04</v>
      </c>
      <c r="F124" s="142"/>
      <c r="G124" s="142"/>
      <c r="H124" s="146"/>
    </row>
    <row r="125" spans="1:8" s="121" customFormat="1" ht="24" customHeight="1">
      <c r="A125" s="140" t="s">
        <v>178</v>
      </c>
      <c r="B125" s="140" t="s">
        <v>179</v>
      </c>
      <c r="C125" s="142">
        <f>C126+C129</f>
        <v>29741.04</v>
      </c>
      <c r="D125" s="142">
        <v>29741.04</v>
      </c>
      <c r="E125" s="142">
        <v>29741.04</v>
      </c>
      <c r="F125" s="142"/>
      <c r="G125" s="142"/>
      <c r="H125" s="146"/>
    </row>
    <row r="126" spans="1:8" ht="24" customHeight="1">
      <c r="A126" s="55">
        <v>2210201</v>
      </c>
      <c r="B126" s="144" t="s">
        <v>87</v>
      </c>
      <c r="C126" s="112">
        <v>21953.04</v>
      </c>
      <c r="D126" s="112">
        <v>21953.04</v>
      </c>
      <c r="E126" s="112">
        <v>21953.04</v>
      </c>
      <c r="F126" s="112"/>
      <c r="G126" s="112"/>
      <c r="H126" s="145"/>
    </row>
    <row r="127" spans="1:8" ht="24" customHeight="1">
      <c r="A127" s="58">
        <v>301</v>
      </c>
      <c r="B127" s="144" t="s">
        <v>110</v>
      </c>
      <c r="C127" s="112">
        <v>21953.04</v>
      </c>
      <c r="D127" s="112">
        <v>21953.04</v>
      </c>
      <c r="E127" s="112">
        <v>21953.04</v>
      </c>
      <c r="F127" s="112"/>
      <c r="G127" s="112"/>
      <c r="H127" s="145"/>
    </row>
    <row r="128" spans="1:8" ht="24" customHeight="1">
      <c r="A128" s="59">
        <v>30113</v>
      </c>
      <c r="B128" s="144" t="s">
        <v>87</v>
      </c>
      <c r="C128" s="112">
        <v>21953.04</v>
      </c>
      <c r="D128" s="112">
        <v>21953.04</v>
      </c>
      <c r="E128" s="112">
        <v>21953.04</v>
      </c>
      <c r="F128" s="112"/>
      <c r="G128" s="112"/>
      <c r="H128" s="145"/>
    </row>
    <row r="129" spans="1:8" ht="24" customHeight="1">
      <c r="A129" s="55">
        <v>2210203</v>
      </c>
      <c r="B129" s="144" t="s">
        <v>88</v>
      </c>
      <c r="C129" s="112">
        <v>7788</v>
      </c>
      <c r="D129" s="112">
        <v>7788</v>
      </c>
      <c r="E129" s="112">
        <v>7788</v>
      </c>
      <c r="F129" s="112"/>
      <c r="G129" s="112"/>
      <c r="H129" s="145"/>
    </row>
    <row r="130" spans="1:8" ht="24" customHeight="1">
      <c r="A130" s="58">
        <v>301</v>
      </c>
      <c r="B130" s="144" t="s">
        <v>110</v>
      </c>
      <c r="C130" s="112">
        <v>7788</v>
      </c>
      <c r="D130" s="112">
        <v>7788</v>
      </c>
      <c r="E130" s="112">
        <v>7788</v>
      </c>
      <c r="F130" s="112"/>
      <c r="G130" s="112"/>
      <c r="H130" s="145"/>
    </row>
    <row r="131" spans="1:8" ht="24" customHeight="1">
      <c r="A131" s="59">
        <v>30102</v>
      </c>
      <c r="B131" s="144" t="s">
        <v>146</v>
      </c>
      <c r="C131" s="112">
        <v>7788</v>
      </c>
      <c r="D131" s="112">
        <v>7788</v>
      </c>
      <c r="E131" s="112">
        <v>7788</v>
      </c>
      <c r="F131" s="112"/>
      <c r="G131" s="112"/>
      <c r="H131" s="145"/>
    </row>
    <row r="132" spans="1:8" ht="24" customHeight="1">
      <c r="A132" s="50" t="s">
        <v>92</v>
      </c>
      <c r="B132" s="134" t="s">
        <v>93</v>
      </c>
      <c r="C132" s="135">
        <v>512314.78</v>
      </c>
      <c r="D132" s="135">
        <v>512314.78</v>
      </c>
      <c r="E132" s="135">
        <v>512314.78</v>
      </c>
      <c r="F132" s="135"/>
      <c r="G132" s="135"/>
      <c r="H132" s="135"/>
    </row>
    <row r="133" spans="1:8" ht="24" customHeight="1">
      <c r="A133" s="136"/>
      <c r="B133" s="137" t="s">
        <v>101</v>
      </c>
      <c r="C133" s="138">
        <v>512314.78</v>
      </c>
      <c r="D133" s="138">
        <v>512314.78</v>
      </c>
      <c r="E133" s="138">
        <v>512314.78</v>
      </c>
      <c r="F133" s="138"/>
      <c r="G133" s="138"/>
      <c r="H133" s="138"/>
    </row>
    <row r="134" spans="1:8" s="121" customFormat="1" ht="24" customHeight="1">
      <c r="A134" s="140" t="s">
        <v>125</v>
      </c>
      <c r="B134" s="141" t="s">
        <v>166</v>
      </c>
      <c r="C134" s="112">
        <f>C135+C156+C160</f>
        <v>442580.28</v>
      </c>
      <c r="D134" s="112">
        <v>442580.28</v>
      </c>
      <c r="E134" s="112">
        <v>442580.28</v>
      </c>
      <c r="F134" s="142"/>
      <c r="G134" s="142"/>
      <c r="H134" s="146"/>
    </row>
    <row r="135" spans="1:8" s="121" customFormat="1" ht="24" customHeight="1">
      <c r="A135" s="140" t="s">
        <v>180</v>
      </c>
      <c r="B135" s="141" t="s">
        <v>181</v>
      </c>
      <c r="C135" s="112">
        <v>391786.4</v>
      </c>
      <c r="D135" s="112">
        <v>391786.4</v>
      </c>
      <c r="E135" s="112">
        <v>391786.4</v>
      </c>
      <c r="F135" s="142"/>
      <c r="G135" s="142"/>
      <c r="H135" s="146"/>
    </row>
    <row r="136" spans="1:8" ht="24" customHeight="1">
      <c r="A136" s="55">
        <v>2080105</v>
      </c>
      <c r="B136" s="144" t="s">
        <v>94</v>
      </c>
      <c r="C136" s="112">
        <v>391786.4</v>
      </c>
      <c r="D136" s="112">
        <v>391786.4</v>
      </c>
      <c r="E136" s="112">
        <v>391786.4</v>
      </c>
      <c r="F136" s="112"/>
      <c r="G136" s="112"/>
      <c r="H136" s="145"/>
    </row>
    <row r="137" spans="1:8" ht="24" customHeight="1">
      <c r="A137" s="58">
        <v>301</v>
      </c>
      <c r="B137" s="144" t="s">
        <v>110</v>
      </c>
      <c r="C137" s="112">
        <v>306790</v>
      </c>
      <c r="D137" s="112">
        <v>306790</v>
      </c>
      <c r="E137" s="112">
        <v>306790</v>
      </c>
      <c r="F137" s="112"/>
      <c r="G137" s="112"/>
      <c r="H137" s="145"/>
    </row>
    <row r="138" spans="1:8" ht="24" customHeight="1">
      <c r="A138" s="59">
        <v>30101</v>
      </c>
      <c r="B138" s="144" t="s">
        <v>145</v>
      </c>
      <c r="C138" s="112">
        <v>131460</v>
      </c>
      <c r="D138" s="112">
        <v>131460</v>
      </c>
      <c r="E138" s="112">
        <v>131460</v>
      </c>
      <c r="F138" s="112"/>
      <c r="G138" s="112"/>
      <c r="H138" s="145"/>
    </row>
    <row r="139" spans="1:8" ht="24" customHeight="1">
      <c r="A139" s="59">
        <v>30102</v>
      </c>
      <c r="B139" s="144" t="s">
        <v>146</v>
      </c>
      <c r="C139" s="112">
        <v>116640</v>
      </c>
      <c r="D139" s="112">
        <v>116640</v>
      </c>
      <c r="E139" s="112">
        <v>116640</v>
      </c>
      <c r="F139" s="112"/>
      <c r="G139" s="112"/>
      <c r="H139" s="145"/>
    </row>
    <row r="140" spans="1:8" ht="24" customHeight="1">
      <c r="A140" s="59">
        <v>30103</v>
      </c>
      <c r="B140" s="144" t="s">
        <v>147</v>
      </c>
      <c r="C140" s="112">
        <v>10955</v>
      </c>
      <c r="D140" s="112">
        <v>10955</v>
      </c>
      <c r="E140" s="112">
        <v>10955</v>
      </c>
      <c r="F140" s="112"/>
      <c r="G140" s="112"/>
      <c r="H140" s="145"/>
    </row>
    <row r="141" spans="1:8" ht="24" customHeight="1">
      <c r="A141" s="59">
        <v>30102</v>
      </c>
      <c r="B141" s="144" t="s">
        <v>146</v>
      </c>
      <c r="C141" s="112">
        <v>19735</v>
      </c>
      <c r="D141" s="112">
        <v>19735</v>
      </c>
      <c r="E141" s="112">
        <v>19735</v>
      </c>
      <c r="F141" s="112"/>
      <c r="G141" s="112"/>
      <c r="H141" s="145"/>
    </row>
    <row r="142" spans="1:8" ht="24" customHeight="1">
      <c r="A142" s="59">
        <v>30103</v>
      </c>
      <c r="B142" s="144" t="s">
        <v>147</v>
      </c>
      <c r="C142" s="112">
        <v>28000</v>
      </c>
      <c r="D142" s="112">
        <v>28000</v>
      </c>
      <c r="E142" s="112">
        <v>28000</v>
      </c>
      <c r="F142" s="112"/>
      <c r="G142" s="112"/>
      <c r="H142" s="145"/>
    </row>
    <row r="143" spans="1:8" ht="24" customHeight="1">
      <c r="A143" s="58">
        <v>302</v>
      </c>
      <c r="B143" s="144" t="s">
        <v>112</v>
      </c>
      <c r="C143" s="112">
        <v>84696.4</v>
      </c>
      <c r="D143" s="112">
        <v>84696.4</v>
      </c>
      <c r="E143" s="112">
        <v>84696.4</v>
      </c>
      <c r="F143" s="112"/>
      <c r="G143" s="112"/>
      <c r="H143" s="145"/>
    </row>
    <row r="144" spans="1:8" ht="24" customHeight="1">
      <c r="A144" s="59">
        <v>30201</v>
      </c>
      <c r="B144" s="144" t="s">
        <v>149</v>
      </c>
      <c r="C144" s="112">
        <v>8000</v>
      </c>
      <c r="D144" s="112">
        <v>8000</v>
      </c>
      <c r="E144" s="112">
        <v>8000</v>
      </c>
      <c r="F144" s="112"/>
      <c r="G144" s="112"/>
      <c r="H144" s="145"/>
    </row>
    <row r="145" spans="1:8" ht="24" customHeight="1">
      <c r="A145" s="59">
        <v>30202</v>
      </c>
      <c r="B145" s="144" t="s">
        <v>150</v>
      </c>
      <c r="C145" s="112">
        <v>4000</v>
      </c>
      <c r="D145" s="112">
        <v>4000</v>
      </c>
      <c r="E145" s="112">
        <v>4000</v>
      </c>
      <c r="F145" s="112"/>
      <c r="G145" s="112"/>
      <c r="H145" s="145"/>
    </row>
    <row r="146" spans="1:8" ht="24" customHeight="1">
      <c r="A146" s="59">
        <v>30207</v>
      </c>
      <c r="B146" s="144" t="s">
        <v>151</v>
      </c>
      <c r="C146" s="112">
        <v>1000</v>
      </c>
      <c r="D146" s="112">
        <v>1000</v>
      </c>
      <c r="E146" s="112">
        <v>1000</v>
      </c>
      <c r="F146" s="112"/>
      <c r="G146" s="112"/>
      <c r="H146" s="145"/>
    </row>
    <row r="147" spans="1:8" ht="24" customHeight="1">
      <c r="A147" s="59">
        <v>30211</v>
      </c>
      <c r="B147" s="144" t="s">
        <v>152</v>
      </c>
      <c r="C147" s="112">
        <v>3000</v>
      </c>
      <c r="D147" s="112">
        <v>3000</v>
      </c>
      <c r="E147" s="112">
        <v>3000</v>
      </c>
      <c r="F147" s="112"/>
      <c r="G147" s="112"/>
      <c r="H147" s="145"/>
    </row>
    <row r="148" spans="1:8" ht="24" customHeight="1">
      <c r="A148" s="59">
        <v>30213</v>
      </c>
      <c r="B148" s="144" t="s">
        <v>153</v>
      </c>
      <c r="C148" s="112">
        <v>2000</v>
      </c>
      <c r="D148" s="112">
        <v>2000</v>
      </c>
      <c r="E148" s="112">
        <v>2000</v>
      </c>
      <c r="F148" s="112"/>
      <c r="G148" s="112"/>
      <c r="H148" s="145"/>
    </row>
    <row r="149" spans="1:8" ht="24" customHeight="1">
      <c r="A149" s="59">
        <v>30217</v>
      </c>
      <c r="B149" s="144" t="s">
        <v>155</v>
      </c>
      <c r="C149" s="112">
        <v>4000</v>
      </c>
      <c r="D149" s="112">
        <v>4000</v>
      </c>
      <c r="E149" s="112">
        <v>4000</v>
      </c>
      <c r="F149" s="112"/>
      <c r="G149" s="112"/>
      <c r="H149" s="145"/>
    </row>
    <row r="150" spans="1:8" ht="24" customHeight="1">
      <c r="A150" s="59">
        <v>30226</v>
      </c>
      <c r="B150" s="144" t="s">
        <v>157</v>
      </c>
      <c r="C150" s="112">
        <v>2000</v>
      </c>
      <c r="D150" s="112">
        <v>2000</v>
      </c>
      <c r="E150" s="112">
        <v>2000</v>
      </c>
      <c r="F150" s="112"/>
      <c r="G150" s="112"/>
      <c r="H150" s="145"/>
    </row>
    <row r="151" spans="1:8" ht="24" customHeight="1">
      <c r="A151" s="59">
        <v>30231</v>
      </c>
      <c r="B151" s="144" t="s">
        <v>182</v>
      </c>
      <c r="C151" s="112">
        <v>25000</v>
      </c>
      <c r="D151" s="112">
        <v>25000</v>
      </c>
      <c r="E151" s="112">
        <v>25000</v>
      </c>
      <c r="F151" s="112"/>
      <c r="G151" s="112"/>
      <c r="H151" s="145"/>
    </row>
    <row r="152" spans="1:8" ht="24" customHeight="1">
      <c r="A152" s="59">
        <v>30228</v>
      </c>
      <c r="B152" s="144" t="s">
        <v>161</v>
      </c>
      <c r="C152" s="112">
        <v>4736.4</v>
      </c>
      <c r="D152" s="112">
        <v>4736.4</v>
      </c>
      <c r="E152" s="112">
        <v>4736.4</v>
      </c>
      <c r="F152" s="112"/>
      <c r="G152" s="112"/>
      <c r="H152" s="145"/>
    </row>
    <row r="153" spans="1:8" ht="24" customHeight="1">
      <c r="A153" s="59">
        <v>30239</v>
      </c>
      <c r="B153" s="144" t="s">
        <v>163</v>
      </c>
      <c r="C153" s="112">
        <v>30960</v>
      </c>
      <c r="D153" s="112">
        <v>30960</v>
      </c>
      <c r="E153" s="112">
        <v>30960</v>
      </c>
      <c r="F153" s="112"/>
      <c r="G153" s="112"/>
      <c r="H153" s="145"/>
    </row>
    <row r="154" spans="1:8" ht="24" customHeight="1">
      <c r="A154" s="58">
        <v>303</v>
      </c>
      <c r="B154" s="144" t="s">
        <v>164</v>
      </c>
      <c r="C154" s="112">
        <v>300</v>
      </c>
      <c r="D154" s="112">
        <v>300</v>
      </c>
      <c r="E154" s="112">
        <v>300</v>
      </c>
      <c r="F154" s="112"/>
      <c r="G154" s="112"/>
      <c r="H154" s="145"/>
    </row>
    <row r="155" spans="1:8" ht="24" customHeight="1">
      <c r="A155" s="59">
        <v>30399</v>
      </c>
      <c r="B155" s="144" t="s">
        <v>165</v>
      </c>
      <c r="C155" s="112">
        <v>300</v>
      </c>
      <c r="D155" s="112">
        <v>300</v>
      </c>
      <c r="E155" s="112">
        <v>300</v>
      </c>
      <c r="F155" s="112"/>
      <c r="G155" s="112"/>
      <c r="H155" s="145"/>
    </row>
    <row r="156" spans="1:8" s="121" customFormat="1" ht="24" customHeight="1">
      <c r="A156" s="140" t="s">
        <v>167</v>
      </c>
      <c r="B156" s="141" t="s">
        <v>168</v>
      </c>
      <c r="C156" s="112">
        <v>49555</v>
      </c>
      <c r="D156" s="112">
        <v>49555</v>
      </c>
      <c r="E156" s="112">
        <v>49555</v>
      </c>
      <c r="F156" s="142"/>
      <c r="G156" s="142"/>
      <c r="H156" s="146"/>
    </row>
    <row r="157" spans="1:8" ht="24" customHeight="1">
      <c r="A157" s="55">
        <v>2080505</v>
      </c>
      <c r="B157" s="144" t="s">
        <v>80</v>
      </c>
      <c r="C157" s="112">
        <v>49555</v>
      </c>
      <c r="D157" s="112">
        <v>49555</v>
      </c>
      <c r="E157" s="112">
        <v>49555</v>
      </c>
      <c r="F157" s="112"/>
      <c r="G157" s="112"/>
      <c r="H157" s="145"/>
    </row>
    <row r="158" spans="1:8" ht="24" customHeight="1">
      <c r="A158" s="58">
        <v>301</v>
      </c>
      <c r="B158" s="144" t="s">
        <v>110</v>
      </c>
      <c r="C158" s="112">
        <v>49555</v>
      </c>
      <c r="D158" s="112">
        <v>49555</v>
      </c>
      <c r="E158" s="112">
        <v>49555</v>
      </c>
      <c r="F158" s="112"/>
      <c r="G158" s="112"/>
      <c r="H158" s="145"/>
    </row>
    <row r="159" spans="1:8" ht="24" customHeight="1">
      <c r="A159" s="59">
        <v>30108</v>
      </c>
      <c r="B159" s="144" t="s">
        <v>169</v>
      </c>
      <c r="C159" s="112">
        <v>49555</v>
      </c>
      <c r="D159" s="112">
        <v>49555</v>
      </c>
      <c r="E159" s="112">
        <v>49555</v>
      </c>
      <c r="F159" s="112"/>
      <c r="G159" s="112"/>
      <c r="H159" s="145"/>
    </row>
    <row r="160" spans="1:8" s="121" customFormat="1" ht="24" customHeight="1">
      <c r="A160" s="140" t="s">
        <v>171</v>
      </c>
      <c r="B160" s="141" t="s">
        <v>81</v>
      </c>
      <c r="C160" s="142">
        <f>C161+C164</f>
        <v>1238.88</v>
      </c>
      <c r="D160" s="142">
        <v>1238.88</v>
      </c>
      <c r="E160" s="142">
        <v>1238.88</v>
      </c>
      <c r="F160" s="142"/>
      <c r="G160" s="142"/>
      <c r="H160" s="146"/>
    </row>
    <row r="161" spans="1:8" ht="24" customHeight="1">
      <c r="A161" s="55">
        <v>2082702</v>
      </c>
      <c r="B161" s="144" t="s">
        <v>82</v>
      </c>
      <c r="C161" s="112">
        <v>495.55</v>
      </c>
      <c r="D161" s="112">
        <v>495.55</v>
      </c>
      <c r="E161" s="112">
        <v>495.55</v>
      </c>
      <c r="F161" s="112"/>
      <c r="G161" s="112"/>
      <c r="H161" s="145"/>
    </row>
    <row r="162" spans="1:8" ht="24" customHeight="1">
      <c r="A162" s="58">
        <v>301</v>
      </c>
      <c r="B162" s="144" t="s">
        <v>110</v>
      </c>
      <c r="C162" s="112">
        <v>495.55</v>
      </c>
      <c r="D162" s="112">
        <v>495.55</v>
      </c>
      <c r="E162" s="112">
        <v>495.55</v>
      </c>
      <c r="F162" s="112"/>
      <c r="G162" s="112"/>
      <c r="H162" s="145"/>
    </row>
    <row r="163" spans="1:8" ht="24" customHeight="1">
      <c r="A163" s="59">
        <v>30112</v>
      </c>
      <c r="B163" s="144" t="s">
        <v>170</v>
      </c>
      <c r="C163" s="112">
        <v>495.55</v>
      </c>
      <c r="D163" s="112">
        <v>495.55</v>
      </c>
      <c r="E163" s="112">
        <v>495.55</v>
      </c>
      <c r="F163" s="112"/>
      <c r="G163" s="112"/>
      <c r="H163" s="145"/>
    </row>
    <row r="164" spans="1:8" ht="24" customHeight="1">
      <c r="A164" s="55">
        <v>2082703</v>
      </c>
      <c r="B164" s="144" t="s">
        <v>83</v>
      </c>
      <c r="C164" s="112">
        <v>743.33</v>
      </c>
      <c r="D164" s="112">
        <v>743.33</v>
      </c>
      <c r="E164" s="112">
        <v>743.33</v>
      </c>
      <c r="F164" s="112"/>
      <c r="G164" s="112"/>
      <c r="H164" s="145"/>
    </row>
    <row r="165" spans="1:8" ht="24" customHeight="1">
      <c r="A165" s="58">
        <v>301</v>
      </c>
      <c r="B165" s="144" t="s">
        <v>110</v>
      </c>
      <c r="C165" s="112">
        <v>743.33</v>
      </c>
      <c r="D165" s="112">
        <v>743.33</v>
      </c>
      <c r="E165" s="112">
        <v>743.33</v>
      </c>
      <c r="F165" s="112"/>
      <c r="G165" s="112"/>
      <c r="H165" s="145"/>
    </row>
    <row r="166" spans="1:8" ht="24" customHeight="1">
      <c r="A166" s="59">
        <v>30112</v>
      </c>
      <c r="B166" s="144" t="s">
        <v>170</v>
      </c>
      <c r="C166" s="112">
        <v>743.33</v>
      </c>
      <c r="D166" s="112">
        <v>743.33</v>
      </c>
      <c r="E166" s="112">
        <v>743.33</v>
      </c>
      <c r="F166" s="112"/>
      <c r="G166" s="112"/>
      <c r="H166" s="145"/>
    </row>
    <row r="167" spans="1:8" s="121" customFormat="1" ht="24" customHeight="1">
      <c r="A167" s="141">
        <v>210</v>
      </c>
      <c r="B167" s="141" t="s">
        <v>172</v>
      </c>
      <c r="C167" s="142">
        <v>26177.5</v>
      </c>
      <c r="D167" s="142">
        <v>26177.5</v>
      </c>
      <c r="E167" s="142">
        <v>26177.5</v>
      </c>
      <c r="F167" s="142"/>
      <c r="G167" s="142"/>
      <c r="H167" s="146"/>
    </row>
    <row r="168" spans="1:8" s="121" customFormat="1" ht="24" customHeight="1">
      <c r="A168" s="141">
        <v>21001</v>
      </c>
      <c r="B168" s="141" t="s">
        <v>173</v>
      </c>
      <c r="C168" s="142">
        <f>C169+C173+C175</f>
        <v>26177.5</v>
      </c>
      <c r="D168" s="142">
        <f>D169+D173+D176</f>
        <v>26177.5</v>
      </c>
      <c r="E168" s="142">
        <f>E169+E173+E176</f>
        <v>26177.5</v>
      </c>
      <c r="F168" s="142"/>
      <c r="G168" s="142"/>
      <c r="H168" s="146"/>
    </row>
    <row r="169" spans="1:8" ht="24" customHeight="1">
      <c r="A169" s="55">
        <v>2101101</v>
      </c>
      <c r="B169" s="144" t="s">
        <v>84</v>
      </c>
      <c r="C169" s="112">
        <v>19822</v>
      </c>
      <c r="D169" s="112">
        <v>19822</v>
      </c>
      <c r="E169" s="112">
        <v>19822</v>
      </c>
      <c r="F169" s="112"/>
      <c r="G169" s="112"/>
      <c r="H169" s="145"/>
    </row>
    <row r="170" spans="1:8" ht="24" customHeight="1">
      <c r="A170" s="58">
        <v>301</v>
      </c>
      <c r="B170" s="144" t="s">
        <v>110</v>
      </c>
      <c r="C170" s="112">
        <v>19822</v>
      </c>
      <c r="D170" s="112">
        <v>19822</v>
      </c>
      <c r="E170" s="112">
        <v>19822</v>
      </c>
      <c r="F170" s="112"/>
      <c r="G170" s="112"/>
      <c r="H170" s="145"/>
    </row>
    <row r="171" spans="1:8" ht="24" customHeight="1">
      <c r="A171" s="59">
        <v>30110</v>
      </c>
      <c r="B171" s="144" t="s">
        <v>174</v>
      </c>
      <c r="C171" s="112">
        <v>19822</v>
      </c>
      <c r="D171" s="112">
        <v>19822</v>
      </c>
      <c r="E171" s="112">
        <v>19822</v>
      </c>
      <c r="F171" s="112"/>
      <c r="G171" s="112"/>
      <c r="H171" s="145"/>
    </row>
    <row r="172" spans="1:8" ht="24" customHeight="1">
      <c r="A172" s="55">
        <v>2101103</v>
      </c>
      <c r="B172" s="144" t="s">
        <v>85</v>
      </c>
      <c r="C172" s="112">
        <v>4955.5</v>
      </c>
      <c r="D172" s="112">
        <v>4955.5</v>
      </c>
      <c r="E172" s="112">
        <v>4955.5</v>
      </c>
      <c r="F172" s="112"/>
      <c r="G172" s="112"/>
      <c r="H172" s="145"/>
    </row>
    <row r="173" spans="1:8" ht="24" customHeight="1">
      <c r="A173" s="58">
        <v>301</v>
      </c>
      <c r="B173" s="144" t="s">
        <v>110</v>
      </c>
      <c r="C173" s="112">
        <v>4955.5</v>
      </c>
      <c r="D173" s="112">
        <v>4955.5</v>
      </c>
      <c r="E173" s="112">
        <v>4955.5</v>
      </c>
      <c r="F173" s="112"/>
      <c r="G173" s="112"/>
      <c r="H173" s="145"/>
    </row>
    <row r="174" spans="1:8" ht="24" customHeight="1">
      <c r="A174" s="59">
        <v>30111</v>
      </c>
      <c r="B174" s="144" t="s">
        <v>175</v>
      </c>
      <c r="C174" s="112">
        <v>4955.5</v>
      </c>
      <c r="D174" s="112">
        <v>4955.5</v>
      </c>
      <c r="E174" s="112">
        <v>4955.5</v>
      </c>
      <c r="F174" s="112"/>
      <c r="G174" s="112"/>
      <c r="H174" s="145"/>
    </row>
    <row r="175" spans="1:8" ht="24" customHeight="1">
      <c r="A175" s="55">
        <v>2101199</v>
      </c>
      <c r="B175" s="144" t="s">
        <v>86</v>
      </c>
      <c r="C175" s="112">
        <v>1400</v>
      </c>
      <c r="D175" s="112">
        <v>1400</v>
      </c>
      <c r="E175" s="112">
        <v>1400</v>
      </c>
      <c r="F175" s="112"/>
      <c r="G175" s="112"/>
      <c r="H175" s="145"/>
    </row>
    <row r="176" spans="1:8" ht="24" customHeight="1">
      <c r="A176" s="58">
        <v>301</v>
      </c>
      <c r="B176" s="144" t="s">
        <v>110</v>
      </c>
      <c r="C176" s="112">
        <v>1400</v>
      </c>
      <c r="D176" s="112">
        <v>1400</v>
      </c>
      <c r="E176" s="112">
        <v>1400</v>
      </c>
      <c r="F176" s="112"/>
      <c r="G176" s="112"/>
      <c r="H176" s="145"/>
    </row>
    <row r="177" spans="1:8" ht="24" customHeight="1">
      <c r="A177" s="59">
        <v>30114</v>
      </c>
      <c r="B177" s="144" t="s">
        <v>176</v>
      </c>
      <c r="C177" s="112">
        <v>1400</v>
      </c>
      <c r="D177" s="112">
        <v>1400</v>
      </c>
      <c r="E177" s="112">
        <v>1400</v>
      </c>
      <c r="F177" s="112"/>
      <c r="G177" s="112"/>
      <c r="H177" s="145"/>
    </row>
    <row r="178" spans="1:8" s="121" customFormat="1" ht="24" customHeight="1">
      <c r="A178" s="140" t="s">
        <v>131</v>
      </c>
      <c r="B178" s="140" t="s">
        <v>177</v>
      </c>
      <c r="C178" s="142">
        <v>43557</v>
      </c>
      <c r="D178" s="142">
        <v>43557</v>
      </c>
      <c r="E178" s="142">
        <v>43557</v>
      </c>
      <c r="F178" s="142"/>
      <c r="G178" s="142"/>
      <c r="H178" s="146"/>
    </row>
    <row r="179" spans="1:8" s="121" customFormat="1" ht="24" customHeight="1">
      <c r="A179" s="140" t="s">
        <v>178</v>
      </c>
      <c r="B179" s="140" t="s">
        <v>179</v>
      </c>
      <c r="C179" s="142">
        <v>43557</v>
      </c>
      <c r="D179" s="142">
        <v>43557</v>
      </c>
      <c r="E179" s="142">
        <v>43557</v>
      </c>
      <c r="F179" s="142"/>
      <c r="G179" s="142"/>
      <c r="H179" s="146"/>
    </row>
    <row r="180" spans="1:8" ht="24" customHeight="1">
      <c r="A180" s="55">
        <v>2210201</v>
      </c>
      <c r="B180" s="144" t="s">
        <v>87</v>
      </c>
      <c r="C180" s="112">
        <v>29733</v>
      </c>
      <c r="D180" s="112">
        <v>29733</v>
      </c>
      <c r="E180" s="112">
        <v>29733</v>
      </c>
      <c r="F180" s="112"/>
      <c r="G180" s="112"/>
      <c r="H180" s="145"/>
    </row>
    <row r="181" spans="1:8" ht="24" customHeight="1">
      <c r="A181" s="58">
        <v>301</v>
      </c>
      <c r="B181" s="144" t="s">
        <v>110</v>
      </c>
      <c r="C181" s="112">
        <v>29733</v>
      </c>
      <c r="D181" s="112">
        <v>29733</v>
      </c>
      <c r="E181" s="112">
        <v>29733</v>
      </c>
      <c r="F181" s="112"/>
      <c r="G181" s="112"/>
      <c r="H181" s="145"/>
    </row>
    <row r="182" spans="1:8" ht="24" customHeight="1">
      <c r="A182" s="59">
        <v>30113</v>
      </c>
      <c r="B182" s="144" t="s">
        <v>87</v>
      </c>
      <c r="C182" s="112">
        <v>29733</v>
      </c>
      <c r="D182" s="112">
        <v>29733</v>
      </c>
      <c r="E182" s="112">
        <v>29733</v>
      </c>
      <c r="F182" s="112"/>
      <c r="G182" s="112"/>
      <c r="H182" s="145"/>
    </row>
    <row r="183" spans="1:8" ht="24" customHeight="1">
      <c r="A183" s="55">
        <v>2210203</v>
      </c>
      <c r="B183" s="144" t="s">
        <v>88</v>
      </c>
      <c r="C183" s="112">
        <v>13824</v>
      </c>
      <c r="D183" s="112">
        <v>13824</v>
      </c>
      <c r="E183" s="112">
        <v>13824</v>
      </c>
      <c r="F183" s="112"/>
      <c r="G183" s="112"/>
      <c r="H183" s="145"/>
    </row>
    <row r="184" spans="1:8" ht="24" customHeight="1">
      <c r="A184" s="58">
        <v>301</v>
      </c>
      <c r="B184" s="144" t="s">
        <v>110</v>
      </c>
      <c r="C184" s="112">
        <v>13824</v>
      </c>
      <c r="D184" s="112">
        <v>13824</v>
      </c>
      <c r="E184" s="112">
        <v>13824</v>
      </c>
      <c r="F184" s="112"/>
      <c r="G184" s="112"/>
      <c r="H184" s="145"/>
    </row>
    <row r="185" spans="1:8" ht="24" customHeight="1">
      <c r="A185" s="59">
        <v>30102</v>
      </c>
      <c r="B185" s="144" t="s">
        <v>146</v>
      </c>
      <c r="C185" s="112">
        <v>13824</v>
      </c>
      <c r="D185" s="112">
        <v>13824</v>
      </c>
      <c r="E185" s="112">
        <v>13824</v>
      </c>
      <c r="F185" s="112"/>
      <c r="G185" s="112"/>
      <c r="H185" s="145"/>
    </row>
  </sheetData>
  <sheetProtection/>
  <autoFilter ref="A9:E185"/>
  <mergeCells count="10">
    <mergeCell ref="A1:C1"/>
    <mergeCell ref="A2:H2"/>
    <mergeCell ref="A3:C3"/>
    <mergeCell ref="C4:H4"/>
    <mergeCell ref="D5:F5"/>
    <mergeCell ref="A4:A6"/>
    <mergeCell ref="B4:B6"/>
    <mergeCell ref="C5:C6"/>
    <mergeCell ref="G5:G6"/>
    <mergeCell ref="H5:H6"/>
  </mergeCells>
  <printOptions/>
  <pageMargins left="0.64" right="0.75" top="0.71" bottom="0.74" header="0.51" footer="0.51"/>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A1:IQ42"/>
  <sheetViews>
    <sheetView workbookViewId="0" topLeftCell="A1">
      <selection activeCell="E8" sqref="E8"/>
    </sheetView>
  </sheetViews>
  <sheetFormatPr defaultColWidth="9.140625" defaultRowHeight="12.75"/>
  <cols>
    <col min="1" max="1" width="28.140625" style="99" customWidth="1"/>
    <col min="2" max="2" width="34.28125" style="99" customWidth="1"/>
    <col min="3" max="3" width="34.57421875" style="99" customWidth="1"/>
    <col min="4" max="5" width="10.140625" style="40" customWidth="1"/>
    <col min="6" max="248" width="9.140625" style="40" customWidth="1"/>
  </cols>
  <sheetData>
    <row r="1" spans="1:3" ht="15.75" customHeight="1">
      <c r="A1" s="2" t="s">
        <v>183</v>
      </c>
      <c r="B1" s="3"/>
      <c r="C1" s="3"/>
    </row>
    <row r="2" spans="1:3" ht="32.25" customHeight="1">
      <c r="A2" s="100" t="s">
        <v>184</v>
      </c>
      <c r="B2" s="100"/>
      <c r="C2" s="100"/>
    </row>
    <row r="3" spans="1:3" ht="21" customHeight="1">
      <c r="A3" s="37" t="s">
        <v>185</v>
      </c>
      <c r="B3" s="38"/>
      <c r="C3" s="101" t="s">
        <v>186</v>
      </c>
    </row>
    <row r="4" spans="1:3" ht="24.75" customHeight="1">
      <c r="A4" s="102" t="s">
        <v>187</v>
      </c>
      <c r="B4" s="102" t="s">
        <v>188</v>
      </c>
      <c r="C4" s="103" t="s">
        <v>189</v>
      </c>
    </row>
    <row r="5" spans="1:3" ht="24.75" customHeight="1">
      <c r="A5" s="104" t="s">
        <v>50</v>
      </c>
      <c r="B5" s="105"/>
      <c r="C5" s="106">
        <f>C6+C17+C34</f>
        <v>2204063</v>
      </c>
    </row>
    <row r="6" spans="1:3" ht="24.75" customHeight="1">
      <c r="A6" s="107" t="s">
        <v>190</v>
      </c>
      <c r="B6" s="108" t="s">
        <v>110</v>
      </c>
      <c r="C6" s="109">
        <v>1874031</v>
      </c>
    </row>
    <row r="7" spans="1:3" ht="24.75" customHeight="1">
      <c r="A7" s="110" t="s">
        <v>191</v>
      </c>
      <c r="B7" s="111" t="s">
        <v>192</v>
      </c>
      <c r="C7" s="112">
        <v>482280</v>
      </c>
    </row>
    <row r="8" spans="1:3" ht="24.75" customHeight="1">
      <c r="A8" s="110" t="s">
        <v>193</v>
      </c>
      <c r="B8" s="111" t="s">
        <v>194</v>
      </c>
      <c r="C8" s="112">
        <v>531237</v>
      </c>
    </row>
    <row r="9" spans="1:3" ht="24.75" customHeight="1">
      <c r="A9" s="110" t="s">
        <v>195</v>
      </c>
      <c r="B9" s="111" t="s">
        <v>196</v>
      </c>
      <c r="C9" s="112">
        <v>145190</v>
      </c>
    </row>
    <row r="10" spans="1:3" ht="24.75" customHeight="1">
      <c r="A10" s="110" t="s">
        <v>197</v>
      </c>
      <c r="B10" s="111" t="s">
        <v>198</v>
      </c>
      <c r="C10" s="112">
        <v>183154</v>
      </c>
    </row>
    <row r="11" spans="1:3" ht="24.75" customHeight="1">
      <c r="A11" s="110" t="s">
        <v>199</v>
      </c>
      <c r="B11" s="111" t="s">
        <v>200</v>
      </c>
      <c r="C11" s="112">
        <v>73262</v>
      </c>
    </row>
    <row r="12" spans="1:3" ht="24.75" customHeight="1">
      <c r="A12" s="110" t="s">
        <v>201</v>
      </c>
      <c r="B12" s="111" t="s">
        <v>202</v>
      </c>
      <c r="C12" s="112">
        <v>18315</v>
      </c>
    </row>
    <row r="13" spans="1:3" ht="24.75" customHeight="1">
      <c r="A13" s="110" t="s">
        <v>203</v>
      </c>
      <c r="B13" s="111" t="s">
        <v>204</v>
      </c>
      <c r="C13" s="112">
        <v>63559</v>
      </c>
    </row>
    <row r="14" spans="1:3" ht="24.75" customHeight="1">
      <c r="A14" s="110" t="s">
        <v>205</v>
      </c>
      <c r="B14" s="111" t="s">
        <v>206</v>
      </c>
      <c r="C14" s="112">
        <v>130124</v>
      </c>
    </row>
    <row r="15" spans="1:3" ht="24.75" customHeight="1">
      <c r="A15" s="113">
        <v>30114</v>
      </c>
      <c r="B15" s="114" t="s">
        <v>176</v>
      </c>
      <c r="C15" s="112">
        <v>5250</v>
      </c>
    </row>
    <row r="16" spans="1:3" ht="24.75" customHeight="1">
      <c r="A16" s="110" t="s">
        <v>207</v>
      </c>
      <c r="B16" s="111" t="s">
        <v>208</v>
      </c>
      <c r="C16" s="112">
        <v>241660</v>
      </c>
    </row>
    <row r="17" spans="1:3" ht="24.75" customHeight="1">
      <c r="A17" s="107" t="s">
        <v>209</v>
      </c>
      <c r="B17" s="108" t="s">
        <v>112</v>
      </c>
      <c r="C17" s="109">
        <v>325672</v>
      </c>
    </row>
    <row r="18" spans="1:3" ht="22.5" customHeight="1">
      <c r="A18" s="110" t="s">
        <v>210</v>
      </c>
      <c r="B18" s="111" t="s">
        <v>211</v>
      </c>
      <c r="C18" s="112">
        <v>24000</v>
      </c>
    </row>
    <row r="19" spans="1:3" ht="22.5" customHeight="1">
      <c r="A19" s="113" t="s">
        <v>212</v>
      </c>
      <c r="B19" s="114" t="s">
        <v>150</v>
      </c>
      <c r="C19" s="112">
        <v>6000</v>
      </c>
    </row>
    <row r="20" spans="1:251" ht="22.5" customHeight="1">
      <c r="A20" s="115" t="s">
        <v>213</v>
      </c>
      <c r="B20" s="114" t="s">
        <v>214</v>
      </c>
      <c r="C20" s="112">
        <v>5000</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row>
    <row r="21" spans="1:3" ht="22.5" customHeight="1">
      <c r="A21" s="116" t="s">
        <v>215</v>
      </c>
      <c r="B21" s="114" t="s">
        <v>160</v>
      </c>
      <c r="C21" s="112">
        <v>35000</v>
      </c>
    </row>
    <row r="22" spans="1:3" ht="22.5" customHeight="1">
      <c r="A22" s="116" t="s">
        <v>216</v>
      </c>
      <c r="B22" s="114" t="s">
        <v>151</v>
      </c>
      <c r="C22" s="112">
        <v>12000</v>
      </c>
    </row>
    <row r="23" spans="1:3" ht="22.5" customHeight="1">
      <c r="A23" s="113">
        <v>30208</v>
      </c>
      <c r="B23" s="114" t="s">
        <v>158</v>
      </c>
      <c r="C23" s="112">
        <v>47400</v>
      </c>
    </row>
    <row r="24" spans="1:3" ht="22.5" customHeight="1">
      <c r="A24" s="113">
        <v>30211</v>
      </c>
      <c r="B24" s="114" t="s">
        <v>152</v>
      </c>
      <c r="C24" s="112">
        <v>10000</v>
      </c>
    </row>
    <row r="25" spans="1:3" ht="22.5" customHeight="1">
      <c r="A25" s="113">
        <v>30213</v>
      </c>
      <c r="B25" s="114" t="s">
        <v>153</v>
      </c>
      <c r="C25" s="112">
        <v>7000</v>
      </c>
    </row>
    <row r="26" spans="1:3" ht="22.5" customHeight="1">
      <c r="A26" s="113">
        <v>30216</v>
      </c>
      <c r="B26" s="114" t="s">
        <v>154</v>
      </c>
      <c r="C26" s="112">
        <v>10000</v>
      </c>
    </row>
    <row r="27" spans="1:3" ht="22.5" customHeight="1">
      <c r="A27" s="113">
        <v>30217</v>
      </c>
      <c r="B27" s="114" t="s">
        <v>155</v>
      </c>
      <c r="C27" s="112">
        <v>15000</v>
      </c>
    </row>
    <row r="28" spans="1:3" ht="22.5" customHeight="1">
      <c r="A28" s="113">
        <v>30218</v>
      </c>
      <c r="B28" s="114" t="s">
        <v>156</v>
      </c>
      <c r="C28" s="112">
        <v>1000</v>
      </c>
    </row>
    <row r="29" spans="1:3" ht="22.5" customHeight="1">
      <c r="A29" s="113">
        <v>30226</v>
      </c>
      <c r="B29" s="114" t="s">
        <v>157</v>
      </c>
      <c r="C29" s="112">
        <v>5000</v>
      </c>
    </row>
    <row r="30" spans="1:3" ht="22.5" customHeight="1">
      <c r="A30" s="113">
        <v>30228</v>
      </c>
      <c r="B30" s="114" t="s">
        <v>161</v>
      </c>
      <c r="C30" s="112">
        <v>17511.6</v>
      </c>
    </row>
    <row r="31" spans="1:3" ht="22.5" customHeight="1">
      <c r="A31" s="113">
        <v>30231</v>
      </c>
      <c r="B31" s="114" t="s">
        <v>182</v>
      </c>
      <c r="C31" s="112">
        <v>25000</v>
      </c>
    </row>
    <row r="32" spans="1:248" ht="22.5" customHeight="1">
      <c r="A32" s="113">
        <v>30239</v>
      </c>
      <c r="B32" s="114" t="s">
        <v>163</v>
      </c>
      <c r="C32" s="112">
        <v>95760</v>
      </c>
      <c r="IM32"/>
      <c r="IN32"/>
    </row>
    <row r="33" spans="1:248" ht="22.5" customHeight="1">
      <c r="A33" s="110" t="s">
        <v>217</v>
      </c>
      <c r="B33" s="111" t="s">
        <v>218</v>
      </c>
      <c r="C33" s="112">
        <v>10000</v>
      </c>
      <c r="IM33"/>
      <c r="IN33"/>
    </row>
    <row r="34" spans="1:248" ht="22.5" customHeight="1">
      <c r="A34" s="107" t="s">
        <v>219</v>
      </c>
      <c r="B34" s="108" t="s">
        <v>164</v>
      </c>
      <c r="C34" s="117">
        <v>4360</v>
      </c>
      <c r="IM34"/>
      <c r="IN34"/>
    </row>
    <row r="35" spans="1:3" ht="22.5" customHeight="1">
      <c r="A35" s="110" t="s">
        <v>220</v>
      </c>
      <c r="B35" s="111" t="s">
        <v>221</v>
      </c>
      <c r="C35" s="118">
        <v>0</v>
      </c>
    </row>
    <row r="36" spans="1:3" ht="22.5" customHeight="1">
      <c r="A36" s="110" t="s">
        <v>222</v>
      </c>
      <c r="B36" s="111" t="s">
        <v>223</v>
      </c>
      <c r="C36" s="118">
        <v>0</v>
      </c>
    </row>
    <row r="37" spans="1:3" ht="22.5" customHeight="1">
      <c r="A37" s="110" t="s">
        <v>224</v>
      </c>
      <c r="B37" s="111" t="s">
        <v>225</v>
      </c>
      <c r="C37" s="118">
        <v>0</v>
      </c>
    </row>
    <row r="38" spans="1:3" ht="22.5" customHeight="1">
      <c r="A38" s="110" t="s">
        <v>226</v>
      </c>
      <c r="B38" s="111" t="s">
        <v>227</v>
      </c>
      <c r="C38" s="118">
        <v>4360</v>
      </c>
    </row>
    <row r="39" spans="1:3" ht="22.5" customHeight="1">
      <c r="A39" s="107" t="s">
        <v>228</v>
      </c>
      <c r="B39" s="108" t="s">
        <v>229</v>
      </c>
      <c r="C39" s="118">
        <v>0</v>
      </c>
    </row>
    <row r="40" spans="1:3" ht="22.5" customHeight="1">
      <c r="A40" s="110" t="s">
        <v>230</v>
      </c>
      <c r="B40" s="111" t="s">
        <v>231</v>
      </c>
      <c r="C40" s="118">
        <v>0</v>
      </c>
    </row>
    <row r="41" spans="1:2" ht="22.5" customHeight="1">
      <c r="A41" s="119"/>
      <c r="B41" s="120"/>
    </row>
    <row r="42" ht="12.75">
      <c r="A42" s="98" t="s">
        <v>232</v>
      </c>
    </row>
  </sheetData>
  <sheetProtection/>
  <mergeCells count="2">
    <mergeCell ref="A1:C1"/>
    <mergeCell ref="A2:C2"/>
  </mergeCells>
  <printOptions horizontalCentered="1"/>
  <pageMargins left="0.39" right="0.39" top="0.83" bottom="0.39" header="0.43" footer="0.2"/>
  <pageSetup cellComments="atEnd" firstPageNumber="1" useFirstPageNumber="1" horizontalDpi="600" verticalDpi="600" orientation="portrait"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V26"/>
  <sheetViews>
    <sheetView zoomScaleSheetLayoutView="100" workbookViewId="0" topLeftCell="A1">
      <selection activeCell="D1" sqref="D1"/>
    </sheetView>
  </sheetViews>
  <sheetFormatPr defaultColWidth="9.140625" defaultRowHeight="12.75" customHeight="1"/>
  <cols>
    <col min="1" max="1" width="19.00390625" style="73" customWidth="1"/>
    <col min="2" max="2" width="31.57421875" style="73" customWidth="1"/>
    <col min="3" max="3" width="46.421875" style="74" customWidth="1"/>
    <col min="4" max="4" width="6.8515625" style="73" customWidth="1"/>
  </cols>
  <sheetData>
    <row r="1" spans="1:3" ht="21" customHeight="1">
      <c r="A1" s="2" t="s">
        <v>233</v>
      </c>
      <c r="B1" s="3"/>
      <c r="C1" s="75"/>
    </row>
    <row r="2" spans="1:3" ht="23.25" customHeight="1">
      <c r="A2" s="76" t="s">
        <v>234</v>
      </c>
      <c r="B2" s="76"/>
      <c r="C2" s="77"/>
    </row>
    <row r="3" spans="1:3" ht="21" customHeight="1">
      <c r="A3" s="37" t="s">
        <v>2</v>
      </c>
      <c r="B3" s="39"/>
      <c r="C3" s="78" t="s">
        <v>3</v>
      </c>
    </row>
    <row r="4" spans="1:3" ht="19.5" customHeight="1">
      <c r="A4" s="79" t="s">
        <v>235</v>
      </c>
      <c r="B4" s="79" t="s">
        <v>236</v>
      </c>
      <c r="C4" s="80" t="s">
        <v>189</v>
      </c>
    </row>
    <row r="5" spans="1:3" ht="21.75" customHeight="1">
      <c r="A5" s="81" t="s">
        <v>50</v>
      </c>
      <c r="B5" s="82" t="s">
        <v>5</v>
      </c>
      <c r="C5" s="83">
        <v>2204063</v>
      </c>
    </row>
    <row r="6" spans="1:3" ht="21.75" customHeight="1">
      <c r="A6" s="81" t="s">
        <v>237</v>
      </c>
      <c r="B6" s="82" t="s">
        <v>238</v>
      </c>
      <c r="C6" s="84">
        <f>SUM(C7:C10)</f>
        <v>1854296</v>
      </c>
    </row>
    <row r="7" spans="1:3" ht="21.75" customHeight="1">
      <c r="A7" s="85" t="s">
        <v>239</v>
      </c>
      <c r="B7" s="86" t="s">
        <v>240</v>
      </c>
      <c r="C7" s="87">
        <v>1138972</v>
      </c>
    </row>
    <row r="8" spans="1:3" ht="21.75" customHeight="1">
      <c r="A8" s="85" t="s">
        <v>241</v>
      </c>
      <c r="B8" s="86" t="s">
        <v>242</v>
      </c>
      <c r="C8" s="87">
        <v>338290</v>
      </c>
    </row>
    <row r="9" spans="1:3" ht="21.75" customHeight="1">
      <c r="A9" s="85" t="s">
        <v>243</v>
      </c>
      <c r="B9" s="86" t="s">
        <v>244</v>
      </c>
      <c r="C9" s="87">
        <v>130124</v>
      </c>
    </row>
    <row r="10" spans="1:3" ht="21.75" customHeight="1">
      <c r="A10" s="85" t="s">
        <v>245</v>
      </c>
      <c r="B10" s="86" t="s">
        <v>246</v>
      </c>
      <c r="C10" s="87">
        <v>246910</v>
      </c>
    </row>
    <row r="11" spans="1:3" ht="21.75" customHeight="1">
      <c r="A11" s="81" t="s">
        <v>247</v>
      </c>
      <c r="B11" s="82" t="s">
        <v>248</v>
      </c>
      <c r="C11" s="84">
        <f>SUM(C12:C20)</f>
        <v>222975</v>
      </c>
    </row>
    <row r="12" spans="1:3" ht="21.75" customHeight="1">
      <c r="A12" s="85" t="s">
        <v>249</v>
      </c>
      <c r="B12" s="86" t="s">
        <v>250</v>
      </c>
      <c r="C12" s="87">
        <v>186975</v>
      </c>
    </row>
    <row r="13" spans="1:3" ht="21.75" customHeight="1">
      <c r="A13" s="85" t="s">
        <v>251</v>
      </c>
      <c r="B13" s="86" t="s">
        <v>252</v>
      </c>
      <c r="C13" s="88">
        <v>0</v>
      </c>
    </row>
    <row r="14" spans="1:3" ht="21.75" customHeight="1">
      <c r="A14" s="85" t="s">
        <v>253</v>
      </c>
      <c r="B14" s="86" t="s">
        <v>254</v>
      </c>
      <c r="C14" s="88">
        <v>8000</v>
      </c>
    </row>
    <row r="15" spans="1:3" ht="21.75" customHeight="1">
      <c r="A15" s="85" t="s">
        <v>255</v>
      </c>
      <c r="B15" s="86" t="s">
        <v>256</v>
      </c>
      <c r="C15" s="88">
        <v>1000</v>
      </c>
    </row>
    <row r="16" spans="1:3" ht="21.75" customHeight="1">
      <c r="A16" s="85" t="s">
        <v>257</v>
      </c>
      <c r="B16" s="86" t="s">
        <v>258</v>
      </c>
      <c r="C16" s="88">
        <v>3000</v>
      </c>
    </row>
    <row r="17" spans="1:3" ht="21.75" customHeight="1">
      <c r="A17" s="85" t="s">
        <v>259</v>
      </c>
      <c r="B17" s="86" t="s">
        <v>260</v>
      </c>
      <c r="C17" s="87">
        <v>9000</v>
      </c>
    </row>
    <row r="18" spans="1:3" ht="21.75" customHeight="1">
      <c r="A18" s="85" t="s">
        <v>261</v>
      </c>
      <c r="B18" s="86" t="s">
        <v>262</v>
      </c>
      <c r="C18" s="87">
        <v>0</v>
      </c>
    </row>
    <row r="19" spans="1:3" ht="21.75" customHeight="1">
      <c r="A19" s="85" t="s">
        <v>263</v>
      </c>
      <c r="B19" s="86" t="s">
        <v>264</v>
      </c>
      <c r="C19" s="88">
        <v>5000</v>
      </c>
    </row>
    <row r="20" spans="1:3" ht="21.75" customHeight="1">
      <c r="A20" s="85" t="s">
        <v>265</v>
      </c>
      <c r="B20" s="86" t="s">
        <v>266</v>
      </c>
      <c r="C20" s="89">
        <v>10000</v>
      </c>
    </row>
    <row r="21" spans="1:3" ht="21.75" customHeight="1">
      <c r="A21" s="81" t="s">
        <v>267</v>
      </c>
      <c r="B21" s="82" t="s">
        <v>268</v>
      </c>
      <c r="C21" s="87">
        <v>4360</v>
      </c>
    </row>
    <row r="22" spans="1:3" ht="21.75" customHeight="1">
      <c r="A22" s="85" t="s">
        <v>269</v>
      </c>
      <c r="B22" s="86" t="s">
        <v>270</v>
      </c>
      <c r="C22" s="89">
        <v>4360</v>
      </c>
    </row>
    <row r="23" spans="1:4" ht="12.75" customHeight="1">
      <c r="A23" s="90">
        <v>505</v>
      </c>
      <c r="B23" s="91"/>
      <c r="C23" s="84">
        <v>122431</v>
      </c>
      <c r="D23" s="92"/>
    </row>
    <row r="24" spans="1:255" ht="12.75" customHeight="1">
      <c r="A24" s="93">
        <v>50501</v>
      </c>
      <c r="B24" s="94" t="s">
        <v>271</v>
      </c>
      <c r="C24" s="95">
        <v>19735</v>
      </c>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96"/>
      <c r="IT24" s="96"/>
      <c r="IU24" s="96"/>
    </row>
    <row r="25" spans="1:256" ht="12.75" customHeight="1">
      <c r="A25" s="93">
        <v>50502</v>
      </c>
      <c r="B25" s="94" t="s">
        <v>272</v>
      </c>
      <c r="C25" s="95">
        <v>102696</v>
      </c>
      <c r="D25" s="97"/>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c r="IR25" s="96"/>
      <c r="IS25" s="96"/>
      <c r="IT25" s="96"/>
      <c r="IU25" s="96"/>
      <c r="IV25" s="96"/>
    </row>
    <row r="26" spans="1:4" ht="12.75" customHeight="1">
      <c r="A26" s="98" t="s">
        <v>232</v>
      </c>
      <c r="C26" s="73"/>
      <c r="D26"/>
    </row>
  </sheetData>
  <sheetProtection/>
  <mergeCells count="2">
    <mergeCell ref="A1:C1"/>
    <mergeCell ref="A2:C2"/>
  </mergeCells>
  <printOptions/>
  <pageMargins left="0.83" right="0.59" top="0.9"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遥望星空</cp:lastModifiedBy>
  <cp:lastPrinted>2018-01-04T07:27:55Z</cp:lastPrinted>
  <dcterms:created xsi:type="dcterms:W3CDTF">2017-06-07T07:58:16Z</dcterms:created>
  <dcterms:modified xsi:type="dcterms:W3CDTF">2018-02-05T07:26:00Z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