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9570" tabRatio="1000" activeTab="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 7.1-一般公共预算基本支出情况表（按经济分类）" sheetId="8" r:id="rId8"/>
    <sheet name=" 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7">' 7.1-一般公共预算基本支出情况表（按经济分类）'!$A$1:$C$34</definedName>
    <definedName name="_xlnm.Print_Area" localSheetId="8">' 7.2-一般公共预算政府经济分类支出表'!$A$1:$C$26</definedName>
    <definedName name="_xlnm.Print_Area" localSheetId="6">'7基本支出来源明细表'!$A$1:$H$17</definedName>
  </definedNames>
  <calcPr fullCalcOnLoad="1"/>
</workbook>
</file>

<file path=xl/sharedStrings.xml><?xml version="1.0" encoding="utf-8"?>
<sst xmlns="http://schemas.openxmlformats.org/spreadsheetml/2006/main" count="571" uniqueCount="302">
  <si>
    <t>预算01表</t>
  </si>
  <si>
    <t>大武口区2018年部门预算收支总表</t>
  </si>
  <si>
    <t>公开部门：大武口区纪律检查委员会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</si>
  <si>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</si>
  <si>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</si>
  <si>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</si>
  <si>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</si>
  <si>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</si>
  <si>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</si>
  <si>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</si>
  <si>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</si>
  <si>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</si>
  <si>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</si>
  <si>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</si>
  <si>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</si>
  <si>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</si>
  <si>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</si>
  <si>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</si>
  <si>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</si>
  <si>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</si>
  <si>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</si>
  <si>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</si>
  <si>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</si>
  <si>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</si>
  <si>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</si>
  <si>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</si>
  <si>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</si>
  <si>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</si>
  <si>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</si>
  <si>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</si>
  <si>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</si>
  <si>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</si>
  <si>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</si>
  <si>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</si>
  <si>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</si>
  <si>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</si>
  <si>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</si>
  <si>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</si>
  <si>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</si>
  <si>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</si>
  <si>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</si>
  <si>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</si>
  <si>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</si>
  <si>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</si>
  <si>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</si>
  <si>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</si>
  <si>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</si>
  <si>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</si>
  <si>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</si>
  <si>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</si>
  <si>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</si>
  <si>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</si>
  <si>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</si>
  <si>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</si>
  <si>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</si>
  <si>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</si>
  <si>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</si>
  <si>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</si>
  <si>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</si>
  <si>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</si>
  <si>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</si>
  <si>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</si>
  <si>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</si>
  <si>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</si>
  <si>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大武口区纪律检查委员会</t>
  </si>
  <si>
    <r>
      <t xml:space="preserve">       合</t>
    </r>
    <r>
      <rPr>
        <sz val="11"/>
        <color indexed="8"/>
        <rFont val="Arial"/>
        <family val="2"/>
      </rPr>
      <t xml:space="preserve">    </t>
    </r>
    <r>
      <rPr>
        <sz val="11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</si>
  <si>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</si>
  <si>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</si>
  <si>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公开部门：中共大武口区纪检委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</si>
  <si>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</si>
  <si>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</si>
  <si>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</si>
  <si>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</si>
  <si>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</si>
  <si>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</si>
  <si>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</si>
  <si>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</si>
  <si>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</si>
  <si>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行政运行</t>
  </si>
  <si>
    <t>一般行政管理事务（纪检监察事务）</t>
  </si>
  <si>
    <t>未归口管理的行政单位离退休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</si>
  <si>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</si>
  <si>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</si>
  <si>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</si>
  <si>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</si>
  <si>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行政单位医疗</t>
  </si>
  <si>
    <t>公务员医疗补助</t>
  </si>
  <si>
    <t>其他医疗保障支出</t>
  </si>
  <si>
    <t>住房公积金</t>
  </si>
  <si>
    <t>购房补贴</t>
  </si>
  <si>
    <t>注：功能科目编码必须到项级</t>
  </si>
  <si>
    <t>预算04表</t>
  </si>
  <si>
    <t>大武口区2018年财政拨款收支总表</t>
  </si>
  <si>
    <t>公开部门：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</si>
  <si>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</si>
  <si>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</si>
  <si>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预算06表</t>
  </si>
  <si>
    <t>大武口区2018年一般公共预算支出表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</si>
  <si>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</si>
  <si>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</si>
  <si>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</si>
  <si>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</si>
  <si>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</si>
  <si>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</si>
  <si>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</si>
  <si>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</si>
  <si>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</si>
  <si>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</si>
  <si>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</si>
  <si>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</si>
  <si>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</si>
  <si>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</si>
  <si>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</si>
  <si>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</si>
  <si>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11</t>
  </si>
  <si>
    <t>01</t>
  </si>
  <si>
    <t>02</t>
  </si>
  <si>
    <t>05</t>
  </si>
  <si>
    <t>04</t>
  </si>
  <si>
    <t>27</t>
  </si>
  <si>
    <t>208</t>
  </si>
  <si>
    <t>03</t>
  </si>
  <si>
    <t>210</t>
  </si>
  <si>
    <t>99</t>
  </si>
  <si>
    <t>221</t>
  </si>
  <si>
    <r>
      <t>预算</t>
    </r>
    <r>
      <rPr>
        <sz val="12"/>
        <color indexed="8"/>
        <rFont val="Calibri"/>
        <family val="2"/>
      </rPr>
      <t>07</t>
    </r>
    <r>
      <rPr>
        <sz val="12"/>
        <color indexed="8"/>
        <rFont val="宋体"/>
        <family val="0"/>
      </rPr>
      <t>表</t>
    </r>
  </si>
  <si>
    <r>
      <t>大武口区</t>
    </r>
    <r>
      <rPr>
        <b/>
        <sz val="12"/>
        <color indexed="8"/>
        <rFont val="Calibri"/>
        <family val="2"/>
      </rPr>
      <t>2018</t>
    </r>
    <r>
      <rPr>
        <b/>
        <sz val="12"/>
        <color indexed="8"/>
        <rFont val="宋体"/>
        <family val="0"/>
      </rPr>
      <t>年部门一般公共预算基本支出明细表</t>
    </r>
  </si>
  <si>
    <t>支出来源</t>
  </si>
  <si>
    <t>财政拨款</t>
  </si>
  <si>
    <t>上年财政结转</t>
  </si>
  <si>
    <t>经费拨款</t>
  </si>
  <si>
    <t>纳入预算管理的非税收入</t>
  </si>
  <si>
    <t>中共大武口区纪检委</t>
  </si>
  <si>
    <r>
      <t>01</t>
    </r>
    <r>
      <rPr>
        <sz val="11"/>
        <color indexed="8"/>
        <rFont val="宋体"/>
        <family val="0"/>
      </rPr>
      <t>基本支出</t>
    </r>
  </si>
  <si>
    <t>基本工资</t>
  </si>
  <si>
    <t>津贴补贴</t>
  </si>
  <si>
    <t>奖金</t>
  </si>
  <si>
    <t>其他工资福利支出</t>
  </si>
  <si>
    <t>办公费</t>
  </si>
  <si>
    <t>印刷费</t>
  </si>
  <si>
    <t>邮电费</t>
  </si>
  <si>
    <t>差旅费</t>
  </si>
  <si>
    <t>维修（维护）费</t>
  </si>
  <si>
    <t>培训费</t>
  </si>
  <si>
    <t>公务接待费</t>
  </si>
  <si>
    <t>专用材料</t>
  </si>
  <si>
    <t>劳务费</t>
  </si>
  <si>
    <t>其他交通费</t>
  </si>
  <si>
    <t>公务用车运行维护费</t>
  </si>
  <si>
    <t>工会经费</t>
  </si>
  <si>
    <t>对个人和家庭的补助</t>
  </si>
  <si>
    <t>其他对个人和家庭的补助</t>
  </si>
  <si>
    <t>其他商品和服务支出</t>
  </si>
  <si>
    <t>机关事业单位基本养老保险缴费</t>
  </si>
  <si>
    <t>其他社会保障缴费</t>
  </si>
  <si>
    <t>城镇职工基本医疗保险缴费</t>
  </si>
  <si>
    <t>公务员医疗补助缴费</t>
  </si>
  <si>
    <t>其他行政事业单位医疗支出</t>
  </si>
  <si>
    <t>医疗费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</si>
  <si>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</si>
  <si>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</si>
  <si>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</si>
  <si>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</si>
  <si>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</si>
  <si>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</si>
  <si>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</si>
  <si>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</si>
  <si>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</si>
  <si>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</si>
  <si>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</si>
  <si>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</si>
  <si>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</si>
  <si>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</si>
  <si>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</si>
  <si>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</si>
  <si>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</si>
  <si>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</si>
  <si>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</si>
  <si>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</si>
  <si>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</si>
  <si>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</si>
  <si>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</si>
  <si>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</si>
  <si>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</si>
  <si>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</si>
  <si>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</si>
  <si>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</si>
  <si>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</si>
  <si>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</si>
  <si>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</si>
  <si>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</si>
  <si>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</si>
  <si>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</si>
  <si>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差旅费</t>
  </si>
  <si>
    <t xml:space="preserve">  维修（维护）费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</si>
  <si>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</si>
  <si>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</si>
  <si>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</si>
  <si>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</si>
  <si>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</si>
  <si>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</si>
  <si>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</si>
  <si>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</si>
  <si>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</si>
  <si>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</si>
  <si>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</si>
  <si>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</si>
  <si>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</si>
  <si>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</si>
  <si>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</si>
  <si>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</si>
  <si>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</si>
  <si>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</si>
  <si>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310</t>
  </si>
  <si>
    <t>资本性支出</t>
  </si>
  <si>
    <t xml:space="preserve">  31099</t>
  </si>
  <si>
    <t xml:space="preserve">  其他资本性支出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</si>
  <si>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</si>
  <si>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</si>
  <si>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</si>
  <si>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</si>
  <si>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</si>
  <si>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</si>
  <si>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</si>
  <si>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</si>
  <si>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</si>
  <si>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</si>
  <si>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</si>
  <si>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</si>
  <si>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</si>
  <si>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</si>
  <si>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</si>
  <si>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</si>
  <si>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</si>
  <si>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</si>
  <si>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</si>
  <si>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</si>
  <si>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</si>
  <si>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</si>
  <si>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</si>
  <si>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50204</t>
  </si>
  <si>
    <t xml:space="preserve">  50204-专用材料购置费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</si>
  <si>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</si>
  <si>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</si>
  <si>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</si>
  <si>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</si>
  <si>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</si>
  <si>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</si>
  <si>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</si>
  <si>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</si>
  <si>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</si>
  <si>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</si>
  <si>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503-机关资本性支出（一）</t>
  </si>
  <si>
    <t xml:space="preserve">  50399-其他资本性支出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</si>
  <si>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</si>
  <si>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</si>
  <si>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</si>
  <si>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</si>
  <si>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</si>
  <si>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</si>
  <si>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</si>
  <si>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</si>
  <si>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</si>
  <si>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</si>
  <si>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中国共产党石嘴山市大武口区纪律检查委员会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</si>
  <si>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</si>
  <si>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</si>
  <si>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</si>
  <si>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</si>
  <si>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</si>
  <si>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</si>
  <si>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</si>
  <si>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</si>
  <si>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</si>
  <si>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</si>
  <si>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</si>
  <si>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</si>
  <si>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一般行政管理事务</t>
  </si>
  <si>
    <t xml:space="preserve">  乡镇、 街道纪工委工作经费</t>
  </si>
  <si>
    <t>乡镇、 街道开展与执纪相关工作的学习、查办案件线索等工作</t>
  </si>
  <si>
    <t>当年实施公共管理类</t>
  </si>
  <si>
    <t>纪委反腐倡廉、教育经费、干部培训、办案专项</t>
  </si>
  <si>
    <t>纪委开展反腐倡廉开会、培训、学习、办案费用等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</si>
  <si>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</si>
  <si>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</si>
  <si>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大武口区2018年一般公共预算“三公”经费支出表</t>
  </si>
  <si>
    <t xml:space="preserve"> 编制单位：  中共大武口区纪检委                         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</si>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</sst>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_ "/>
    <numFmt numFmtId="180" formatCode="0.00;[Red]0.00"/>
  </numFmts>
  <fonts count="70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方正小标宋_GBK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宋体"/>
      <family val="0"/>
    </font>
    <font>
      <sz val="11"/>
      <color indexed="63"/>
      <name val="Calibri"/>
      <family val="2"/>
    </font>
    <font>
      <sz val="20"/>
      <color indexed="8"/>
      <name val="方正小标宋_GBK"/>
      <family val="0"/>
    </font>
    <font>
      <b/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color indexed="8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Arial"/>
      <family val="2"/>
    </font>
    <font>
      <b/>
      <sz val="10"/>
      <color theme="1" tint="0.34999001026153564"/>
      <name val="Arial"/>
      <family val="2"/>
    </font>
    <font>
      <b/>
      <sz val="11"/>
      <color rgb="FF000000"/>
      <name val="宋体"/>
      <family val="0"/>
    </font>
    <font>
      <b/>
      <sz val="11"/>
      <color theme="1" tint="0.34999001026153564"/>
      <name val="Calibri"/>
      <family val="2"/>
    </font>
    <font>
      <b/>
      <sz val="11"/>
      <color theme="1" tint="0.34999001026153564"/>
      <name val="宋体"/>
      <family val="0"/>
    </font>
    <font>
      <sz val="11"/>
      <color theme="1" tint="0.34999001026153564"/>
      <name val="Calibri"/>
      <family val="2"/>
    </font>
    <font>
      <sz val="10"/>
      <name val="Calibri"/>
      <family val="0"/>
    </font>
    <font>
      <sz val="10"/>
      <color rgb="FF000000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5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>
      <alignment/>
      <protection/>
    </xf>
    <xf numFmtId="0" fontId="37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37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2" fillId="0" borderId="3" applyNumberFormat="0" applyFill="0" applyAlignment="0" applyProtection="0"/>
    <xf numFmtId="0" fontId="37" fillId="7" borderId="0" applyNumberFormat="0" applyBorder="0" applyAlignment="0" applyProtection="0"/>
    <xf numFmtId="0" fontId="41" fillId="0" borderId="4" applyNumberFormat="0" applyFill="0" applyAlignment="0" applyProtection="0"/>
    <xf numFmtId="0" fontId="37" fillId="3" borderId="0" applyNumberFormat="0" applyBorder="0" applyAlignment="0" applyProtection="0"/>
    <xf numFmtId="0" fontId="29" fillId="2" borderId="5" applyNumberFormat="0" applyAlignment="0" applyProtection="0"/>
    <xf numFmtId="0" fontId="49" fillId="2" borderId="1" applyNumberFormat="0" applyAlignment="0" applyProtection="0"/>
    <xf numFmtId="0" fontId="50" fillId="8" borderId="6" applyNumberFormat="0" applyAlignment="0" applyProtection="0"/>
    <xf numFmtId="0" fontId="5" fillId="9" borderId="0" applyNumberFormat="0" applyBorder="0" applyAlignment="0" applyProtection="0"/>
    <xf numFmtId="0" fontId="37" fillId="10" borderId="0" applyNumberFormat="0" applyBorder="0" applyAlignment="0" applyProtection="0"/>
    <xf numFmtId="0" fontId="46" fillId="0" borderId="7" applyNumberFormat="0" applyFill="0" applyAlignment="0" applyProtection="0"/>
    <xf numFmtId="0" fontId="7" fillId="0" borderId="8" applyNumberFormat="0" applyFill="0" applyAlignment="0" applyProtection="0"/>
    <xf numFmtId="0" fontId="51" fillId="9" borderId="0" applyNumberFormat="0" applyBorder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3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7" fillId="16" borderId="0" applyNumberFormat="0" applyBorder="0" applyAlignment="0" applyProtection="0"/>
    <xf numFmtId="0" fontId="5" fillId="1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5" fillId="4" borderId="0" applyNumberFormat="0" applyBorder="0" applyAlignment="0" applyProtection="0"/>
    <xf numFmtId="0" fontId="37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</cellStyleXfs>
  <cellXfs count="29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179" fontId="5" fillId="0" borderId="10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63" applyAlignment="1">
      <alignment wrapText="1"/>
      <protection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63" applyFont="1" applyBorder="1" applyAlignment="1" applyProtection="1">
      <alignment horizontal="center"/>
      <protection/>
    </xf>
    <xf numFmtId="0" fontId="12" fillId="0" borderId="0" xfId="63" applyFont="1" applyBorder="1" applyAlignment="1" applyProtection="1">
      <alignment/>
      <protection/>
    </xf>
    <xf numFmtId="0" fontId="10" fillId="0" borderId="0" xfId="63">
      <alignment/>
      <protection/>
    </xf>
    <xf numFmtId="0" fontId="53" fillId="0" borderId="0" xfId="63" applyFont="1" applyBorder="1" applyAlignment="1" applyProtection="1">
      <alignment horizont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5" fillId="0" borderId="13" xfId="63" applyFont="1" applyBorder="1" applyAlignment="1" applyProtection="1">
      <alignment horizontal="center" vertical="center" wrapText="1"/>
      <protection/>
    </xf>
    <xf numFmtId="49" fontId="15" fillId="2" borderId="13" xfId="63" applyNumberFormat="1" applyFont="1" applyFill="1" applyBorder="1" applyAlignment="1" applyProtection="1">
      <alignment horizontal="center" vertical="center" wrapText="1"/>
      <protection/>
    </xf>
    <xf numFmtId="0" fontId="15" fillId="2" borderId="13" xfId="63" applyFont="1" applyFill="1" applyBorder="1" applyAlignment="1" applyProtection="1">
      <alignment horizontal="center" vertical="center" wrapText="1"/>
      <protection/>
    </xf>
    <xf numFmtId="0" fontId="15" fillId="0" borderId="13" xfId="63" applyFont="1" applyBorder="1" applyAlignment="1" applyProtection="1">
      <alignment vertical="center" wrapText="1"/>
      <protection/>
    </xf>
    <xf numFmtId="0" fontId="15" fillId="0" borderId="14" xfId="63" applyFont="1" applyBorder="1" applyAlignment="1" applyProtection="1">
      <alignment horizontal="center" vertical="center" wrapText="1"/>
      <protection/>
    </xf>
    <xf numFmtId="0" fontId="15" fillId="0" borderId="14" xfId="63" applyFont="1" applyBorder="1" applyAlignment="1" applyProtection="1">
      <alignment vertical="center" wrapText="1"/>
      <protection/>
    </xf>
    <xf numFmtId="49" fontId="15" fillId="2" borderId="14" xfId="63" applyNumberFormat="1" applyFont="1" applyFill="1" applyBorder="1" applyAlignment="1" applyProtection="1">
      <alignment horizontal="center" vertical="center" wrapText="1"/>
      <protection/>
    </xf>
    <xf numFmtId="0" fontId="15" fillId="2" borderId="14" xfId="63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80" fontId="13" fillId="0" borderId="13" xfId="0" applyNumberFormat="1" applyFont="1" applyFill="1" applyBorder="1" applyAlignment="1" applyProtection="1">
      <alignment horizontal="center" vertical="center" wrapText="1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2" fillId="0" borderId="0" xfId="63" applyFont="1" applyBorder="1" applyAlignment="1" applyProtection="1">
      <alignment wrapText="1"/>
      <protection/>
    </xf>
    <xf numFmtId="49" fontId="15" fillId="2" borderId="0" xfId="63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wrapText="1"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180" fontId="13" fillId="0" borderId="13" xfId="0" applyNumberFormat="1" applyFont="1" applyFill="1" applyBorder="1" applyAlignment="1" applyProtection="1">
      <alignment vertical="center" wrapText="1"/>
      <protection/>
    </xf>
    <xf numFmtId="180" fontId="13" fillId="0" borderId="13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13" fillId="0" borderId="13" xfId="0" applyFont="1" applyBorder="1" applyAlignment="1" applyProtection="1">
      <alignment horizontal="center" vertical="center"/>
      <protection/>
    </xf>
    <xf numFmtId="4" fontId="13" fillId="0" borderId="13" xfId="0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13" xfId="0" applyNumberFormat="1" applyFont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57" fillId="0" borderId="13" xfId="0" applyFont="1" applyFill="1" applyBorder="1" applyAlignment="1" applyProtection="1">
      <alignment horizontal="center" vertical="center"/>
      <protection/>
    </xf>
    <xf numFmtId="0" fontId="56" fillId="0" borderId="13" xfId="0" applyNumberFormat="1" applyFont="1" applyBorder="1" applyAlignment="1" applyProtection="1">
      <alignment horizontal="center" vertical="center"/>
      <protection/>
    </xf>
    <xf numFmtId="0" fontId="13" fillId="0" borderId="13" xfId="0" applyNumberFormat="1" applyFont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58" fillId="0" borderId="0" xfId="0" applyNumberFormat="1" applyFont="1" applyAlignment="1" applyProtection="1">
      <alignment/>
      <protection/>
    </xf>
    <xf numFmtId="0" fontId="59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58" fillId="0" borderId="0" xfId="0" applyNumberFormat="1" applyFont="1" applyFill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/>
      <protection/>
    </xf>
    <xf numFmtId="0" fontId="10" fillId="0" borderId="0" xfId="63" applyFont="1">
      <alignment/>
      <protection/>
    </xf>
    <xf numFmtId="0" fontId="22" fillId="0" borderId="0" xfId="63" applyFont="1">
      <alignment/>
      <protection/>
    </xf>
    <xf numFmtId="0" fontId="60" fillId="19" borderId="0" xfId="63" applyFont="1" applyFill="1">
      <alignment/>
      <protection/>
    </xf>
    <xf numFmtId="0" fontId="24" fillId="0" borderId="0" xfId="63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4" fillId="0" borderId="13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24" fillId="0" borderId="22" xfId="63" applyFont="1" applyBorder="1" applyAlignment="1" applyProtection="1">
      <alignment horizontal="center" vertical="center" wrapText="1"/>
      <protection/>
    </xf>
    <xf numFmtId="0" fontId="24" fillId="0" borderId="23" xfId="63" applyFont="1" applyBorder="1" applyAlignment="1" applyProtection="1">
      <alignment horizontal="center" vertical="center" wrapText="1"/>
      <protection/>
    </xf>
    <xf numFmtId="0" fontId="27" fillId="0" borderId="13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0" fontId="12" fillId="20" borderId="14" xfId="63" applyFont="1" applyFill="1" applyBorder="1" applyAlignment="1" applyProtection="1">
      <alignment horizontal="center" vertical="center"/>
      <protection/>
    </xf>
    <xf numFmtId="1" fontId="5" fillId="20" borderId="24" xfId="0" applyNumberFormat="1" applyFont="1" applyFill="1" applyBorder="1" applyAlignment="1" applyProtection="1">
      <alignment horizontal="left" vertical="center"/>
      <protection/>
    </xf>
    <xf numFmtId="0" fontId="12" fillId="0" borderId="9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1" fontId="12" fillId="0" borderId="9" xfId="0" applyNumberFormat="1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horizontal="right" vertical="center"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61" fillId="0" borderId="9" xfId="63" applyFont="1" applyBorder="1" applyAlignment="1" applyProtection="1">
      <alignment/>
      <protection/>
    </xf>
    <xf numFmtId="0" fontId="15" fillId="0" borderId="9" xfId="63" applyFont="1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right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1" fontId="7" fillId="0" borderId="9" xfId="0" applyNumberFormat="1" applyFont="1" applyFill="1" applyBorder="1" applyAlignment="1" applyProtection="1">
      <alignment horizontal="left" vertical="center"/>
      <protection/>
    </xf>
    <xf numFmtId="0" fontId="15" fillId="0" borderId="9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right" vertical="center"/>
      <protection/>
    </xf>
    <xf numFmtId="1" fontId="5" fillId="0" borderId="9" xfId="0" applyNumberFormat="1" applyFont="1" applyFill="1" applyBorder="1" applyAlignment="1" applyProtection="1">
      <alignment horizontal="left" vertical="center"/>
      <protection/>
    </xf>
    <xf numFmtId="1" fontId="5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18" xfId="0" applyFont="1" applyFill="1" applyBorder="1" applyAlignment="1" applyProtection="1">
      <alignment horizontal="right" vertical="center"/>
      <protection/>
    </xf>
    <xf numFmtId="1" fontId="5" fillId="0" borderId="13" xfId="0" applyNumberFormat="1" applyFont="1" applyFill="1" applyBorder="1" applyAlignment="1" applyProtection="1">
      <alignment horizontal="left" vertical="center"/>
      <protection/>
    </xf>
    <xf numFmtId="1" fontId="5" fillId="19" borderId="13" xfId="0" applyNumberFormat="1" applyFont="1" applyFill="1" applyBorder="1" applyAlignment="1" applyProtection="1">
      <alignment horizontal="left" vertical="center"/>
      <protection/>
    </xf>
    <xf numFmtId="0" fontId="12" fillId="19" borderId="13" xfId="0" applyFont="1" applyFill="1" applyBorder="1" applyAlignment="1" applyProtection="1">
      <alignment horizontal="right" vertical="center"/>
      <protection/>
    </xf>
    <xf numFmtId="1" fontId="5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24" xfId="0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 applyProtection="1">
      <alignment horizontal="right" vertical="center"/>
      <protection/>
    </xf>
    <xf numFmtId="0" fontId="24" fillId="0" borderId="9" xfId="63" applyFont="1" applyBorder="1" applyAlignment="1" applyProtection="1">
      <alignment horizontal="right"/>
      <protection/>
    </xf>
    <xf numFmtId="1" fontId="5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25" xfId="0" applyFont="1" applyFill="1" applyBorder="1" applyAlignment="1" applyProtection="1">
      <alignment horizontal="right" vertical="center"/>
      <protection/>
    </xf>
    <xf numFmtId="0" fontId="12" fillId="0" borderId="19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24" fillId="0" borderId="9" xfId="63" applyFont="1" applyBorder="1" applyAlignment="1" applyProtection="1">
      <alignment/>
      <protection/>
    </xf>
    <xf numFmtId="0" fontId="62" fillId="19" borderId="13" xfId="0" applyFont="1" applyFill="1" applyBorder="1" applyAlignment="1" applyProtection="1">
      <alignment horizontal="left" vertical="center"/>
      <protection/>
    </xf>
    <xf numFmtId="1" fontId="63" fillId="19" borderId="18" xfId="0" applyNumberFormat="1" applyFont="1" applyFill="1" applyBorder="1" applyAlignment="1" applyProtection="1">
      <alignment horizontal="left" vertical="center"/>
      <protection/>
    </xf>
    <xf numFmtId="0" fontId="62" fillId="19" borderId="18" xfId="0" applyFont="1" applyFill="1" applyBorder="1" applyAlignment="1" applyProtection="1">
      <alignment horizontal="right" vertical="center"/>
      <protection/>
    </xf>
    <xf numFmtId="0" fontId="62" fillId="19" borderId="13" xfId="0" applyFont="1" applyFill="1" applyBorder="1" applyAlignment="1" applyProtection="1">
      <alignment horizontal="right" vertical="center"/>
      <protection/>
    </xf>
    <xf numFmtId="1" fontId="53" fillId="0" borderId="13" xfId="0" applyNumberFormat="1" applyFont="1" applyFill="1" applyBorder="1" applyAlignment="1" applyProtection="1">
      <alignment horizontal="left" vertical="center"/>
      <protection/>
    </xf>
    <xf numFmtId="0" fontId="64" fillId="19" borderId="13" xfId="0" applyFont="1" applyFill="1" applyBorder="1" applyAlignment="1" applyProtection="1">
      <alignment horizontal="left" vertical="center"/>
      <protection/>
    </xf>
    <xf numFmtId="1" fontId="61" fillId="0" borderId="13" xfId="0" applyNumberFormat="1" applyFont="1" applyFill="1" applyBorder="1" applyAlignment="1" applyProtection="1">
      <alignment horizontal="left" vertical="center"/>
      <protection/>
    </xf>
    <xf numFmtId="1" fontId="12" fillId="0" borderId="13" xfId="0" applyNumberFormat="1" applyFont="1" applyFill="1" applyBorder="1" applyAlignment="1" applyProtection="1">
      <alignment horizontal="left" vertical="center"/>
      <protection/>
    </xf>
    <xf numFmtId="1" fontId="12" fillId="0" borderId="24" xfId="0" applyNumberFormat="1" applyFont="1" applyFill="1" applyBorder="1" applyAlignment="1" applyProtection="1">
      <alignment horizontal="left" vertical="center"/>
      <protection/>
    </xf>
    <xf numFmtId="1" fontId="53" fillId="0" borderId="9" xfId="0" applyNumberFormat="1" applyFont="1" applyFill="1" applyBorder="1" applyAlignment="1" applyProtection="1">
      <alignment horizontal="left" vertical="center"/>
      <protection/>
    </xf>
    <xf numFmtId="0" fontId="54" fillId="0" borderId="0" xfId="63" applyFont="1" applyBorder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4" fontId="2" fillId="0" borderId="26" xfId="0" applyNumberFormat="1" applyFont="1" applyBorder="1" applyAlignment="1">
      <alignment horizontal="right" vertical="center" shrinkToFit="1"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7" xfId="0" applyNumberFormat="1" applyFont="1" applyBorder="1" applyAlignment="1">
      <alignment horizontal="center" vertical="center" shrinkToFit="1"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58" fillId="0" borderId="28" xfId="63" applyFont="1" applyBorder="1" applyAlignment="1" applyProtection="1">
      <alignment horizontal="left" vertical="center"/>
      <protection/>
    </xf>
    <xf numFmtId="0" fontId="27" fillId="0" borderId="9" xfId="63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65" fillId="0" borderId="29" xfId="0" applyNumberFormat="1" applyFont="1" applyFill="1" applyBorder="1" applyAlignment="1" applyProtection="1">
      <alignment horizontal="left" vertical="center" wrapText="1"/>
      <protection/>
    </xf>
    <xf numFmtId="0" fontId="6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Border="1" applyAlignment="1">
      <alignment horizontal="right" vertical="center"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right" vertical="center" shrinkToFit="1"/>
    </xf>
    <xf numFmtId="4" fontId="2" fillId="0" borderId="9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18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63" applyFont="1" applyFill="1" applyAlignment="1" applyProtection="1">
      <alignment/>
      <protection/>
    </xf>
    <xf numFmtId="0" fontId="12" fillId="0" borderId="13" xfId="63" applyFont="1" applyBorder="1" applyAlignment="1" applyProtection="1">
      <alignment horizontal="center" vertical="center"/>
      <protection/>
    </xf>
    <xf numFmtId="0" fontId="12" fillId="0" borderId="21" xfId="63" applyFont="1" applyBorder="1" applyAlignment="1" applyProtection="1">
      <alignment horizontal="center" vertical="center"/>
      <protection/>
    </xf>
    <xf numFmtId="0" fontId="12" fillId="0" borderId="9" xfId="63" applyFont="1" applyBorder="1" applyAlignment="1" applyProtection="1">
      <alignment horizontal="center" vertical="center"/>
      <protection/>
    </xf>
    <xf numFmtId="0" fontId="12" fillId="0" borderId="31" xfId="63" applyFont="1" applyBorder="1" applyAlignment="1" applyProtection="1">
      <alignment horizontal="center" vertical="center" wrapText="1"/>
      <protection/>
    </xf>
    <xf numFmtId="0" fontId="12" fillId="0" borderId="9" xfId="63" applyFont="1" applyBorder="1" applyAlignment="1" applyProtection="1">
      <alignment horizontal="center" vertical="center" wrapText="1"/>
      <protection/>
    </xf>
    <xf numFmtId="0" fontId="12" fillId="0" borderId="14" xfId="63" applyFont="1" applyBorder="1" applyAlignment="1" applyProtection="1">
      <alignment vertical="center"/>
      <protection/>
    </xf>
    <xf numFmtId="0" fontId="12" fillId="0" borderId="14" xfId="63" applyFont="1" applyBorder="1" applyAlignment="1" applyProtection="1">
      <alignment horizontal="center" vertical="center"/>
      <protection/>
    </xf>
    <xf numFmtId="0" fontId="12" fillId="0" borderId="32" xfId="63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3" xfId="63" applyFont="1" applyBorder="1" applyAlignment="1" applyProtection="1">
      <alignment horizontal="center" vertical="center" wrapText="1"/>
      <protection/>
    </xf>
    <xf numFmtId="0" fontId="12" fillId="0" borderId="9" xfId="63" applyFont="1" applyFill="1" applyBorder="1" applyAlignment="1" applyProtection="1">
      <alignment vertical="center"/>
      <protection/>
    </xf>
    <xf numFmtId="0" fontId="5" fillId="0" borderId="9" xfId="63" applyFont="1" applyFill="1" applyBorder="1" applyAlignment="1" applyProtection="1">
      <alignment horizontal="center" vertical="center"/>
      <protection/>
    </xf>
    <xf numFmtId="0" fontId="12" fillId="0" borderId="9" xfId="63" applyNumberFormat="1" applyFont="1" applyFill="1" applyBorder="1" applyAlignment="1" applyProtection="1">
      <alignment horizontal="center" vertical="center"/>
      <protection/>
    </xf>
    <xf numFmtId="0" fontId="12" fillId="0" borderId="9" xfId="63" applyFont="1" applyFill="1" applyBorder="1" applyAlignment="1" applyProtection="1">
      <alignment horizontal="center" vertical="center" wrapText="1"/>
      <protection/>
    </xf>
    <xf numFmtId="0" fontId="12" fillId="0" borderId="9" xfId="63" applyFont="1" applyFill="1" applyBorder="1" applyAlignment="1" applyProtection="1">
      <alignment horizontal="center" vertical="center"/>
      <protection/>
    </xf>
    <xf numFmtId="0" fontId="66" fillId="0" borderId="15" xfId="63" applyFont="1" applyBorder="1" applyAlignment="1" applyProtection="1">
      <alignment horizontal="center" vertical="center"/>
      <protection/>
    </xf>
    <xf numFmtId="0" fontId="66" fillId="0" borderId="28" xfId="63" applyFont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65" fillId="0" borderId="29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right" vertical="center"/>
      <protection/>
    </xf>
    <xf numFmtId="0" fontId="27" fillId="0" borderId="9" xfId="0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12" fillId="0" borderId="0" xfId="63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0" fontId="13" fillId="0" borderId="9" xfId="0" applyNumberFormat="1" applyFont="1" applyBorder="1" applyAlignment="1">
      <alignment horizontal="center" vertical="center" shrinkToFit="1"/>
    </xf>
    <xf numFmtId="0" fontId="7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67" fillId="0" borderId="9" xfId="0" applyNumberFormat="1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 applyProtection="1">
      <alignment horizontal="center" vertical="center" shrinkToFit="1"/>
      <protection/>
    </xf>
    <xf numFmtId="0" fontId="16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63" applyFont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12" fillId="0" borderId="13" xfId="63" applyFont="1" applyBorder="1" applyAlignment="1" applyProtection="1">
      <alignment horizontal="center" vertical="center"/>
      <protection/>
    </xf>
    <xf numFmtId="0" fontId="12" fillId="0" borderId="16" xfId="63" applyFont="1" applyBorder="1" applyAlignment="1" applyProtection="1">
      <alignment horizontal="center" vertical="center"/>
      <protection/>
    </xf>
    <xf numFmtId="0" fontId="12" fillId="0" borderId="9" xfId="63" applyFont="1" applyBorder="1" applyAlignment="1" applyProtection="1">
      <alignment horizontal="center" vertical="center"/>
      <protection/>
    </xf>
    <xf numFmtId="0" fontId="12" fillId="0" borderId="9" xfId="63" applyFont="1" applyBorder="1" applyAlignment="1" applyProtection="1">
      <alignment horizontal="center" vertical="center" wrapText="1"/>
      <protection/>
    </xf>
    <xf numFmtId="0" fontId="68" fillId="0" borderId="14" xfId="63" applyFont="1" applyBorder="1" applyAlignment="1" applyProtection="1">
      <alignment horizontal="center" vertical="center" wrapText="1"/>
      <protection/>
    </xf>
    <xf numFmtId="0" fontId="12" fillId="0" borderId="36" xfId="63" applyFont="1" applyBorder="1" applyAlignment="1" applyProtection="1">
      <alignment horizontal="center" vertical="center"/>
      <protection/>
    </xf>
    <xf numFmtId="0" fontId="68" fillId="0" borderId="15" xfId="63" applyFont="1" applyBorder="1" applyAlignment="1" applyProtection="1">
      <alignment horizontal="center" vertical="center" wrapText="1"/>
      <protection/>
    </xf>
    <xf numFmtId="0" fontId="68" fillId="0" borderId="15" xfId="63" applyFont="1" applyFill="1" applyBorder="1" applyAlignment="1" applyProtection="1">
      <alignment horizontal="left" vertical="center"/>
      <protection/>
    </xf>
    <xf numFmtId="0" fontId="12" fillId="0" borderId="32" xfId="63" applyNumberFormat="1" applyFont="1" applyFill="1" applyBorder="1" applyAlignment="1" applyProtection="1">
      <alignment horizontal="center" vertical="center"/>
      <protection/>
    </xf>
    <xf numFmtId="0" fontId="68" fillId="0" borderId="15" xfId="63" applyFont="1" applyBorder="1" applyAlignment="1" applyProtection="1">
      <alignment horizontal="center" vertical="center"/>
      <protection/>
    </xf>
    <xf numFmtId="0" fontId="68" fillId="0" borderId="28" xfId="63" applyFont="1" applyBorder="1" applyAlignment="1" applyProtection="1">
      <alignment horizontal="left" vertical="center"/>
      <protection/>
    </xf>
    <xf numFmtId="0" fontId="69" fillId="0" borderId="9" xfId="0" applyNumberFormat="1" applyFont="1" applyFill="1" applyBorder="1" applyAlignment="1" applyProtection="1">
      <alignment horizontal="center" vertical="center" wrapText="1"/>
      <protection/>
    </xf>
    <xf numFmtId="0" fontId="69" fillId="0" borderId="29" xfId="0" applyNumberFormat="1" applyFont="1" applyFill="1" applyBorder="1" applyAlignment="1" applyProtection="1">
      <alignment horizontal="left" vertical="center" wrapText="1"/>
      <protection/>
    </xf>
    <xf numFmtId="0" fontId="69" fillId="0" borderId="9" xfId="0" applyNumberFormat="1" applyFont="1" applyFill="1" applyBorder="1" applyAlignment="1" applyProtection="1">
      <alignment horizontal="left" vertical="top"/>
      <protection/>
    </xf>
    <xf numFmtId="0" fontId="69" fillId="0" borderId="9" xfId="0" applyNumberFormat="1" applyFont="1" applyFill="1" applyBorder="1" applyAlignment="1" applyProtection="1">
      <alignment horizontal="left" vertical="top" indent="1"/>
      <protection/>
    </xf>
    <xf numFmtId="0" fontId="69" fillId="0" borderId="9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5" fillId="0" borderId="9" xfId="0" applyFont="1" applyBorder="1" applyAlignment="1">
      <alignment horizontal="left" vertical="center" wrapText="1" shrinkToFit="1"/>
    </xf>
    <xf numFmtId="0" fontId="5" fillId="0" borderId="9" xfId="0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left" vertical="center" shrinkToFit="1"/>
    </xf>
    <xf numFmtId="0" fontId="5" fillId="0" borderId="9" xfId="0" applyFont="1" applyFill="1" applyBorder="1" applyAlignment="1" applyProtection="1">
      <alignment horizontal="right" vertical="center" shrinkToFit="1"/>
      <protection/>
    </xf>
    <xf numFmtId="0" fontId="35" fillId="0" borderId="9" xfId="0" applyFont="1" applyFill="1" applyBorder="1" applyAlignment="1" applyProtection="1">
      <alignment/>
      <protection/>
    </xf>
    <xf numFmtId="0" fontId="35" fillId="0" borderId="9" xfId="0" applyFont="1" applyFill="1" applyBorder="1" applyAlignment="1" applyProtection="1">
      <alignment horizontal="center"/>
      <protection/>
    </xf>
    <xf numFmtId="0" fontId="53" fillId="0" borderId="9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shrinkToFit="1"/>
      <protection/>
    </xf>
    <xf numFmtId="0" fontId="7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来源明细表(单位-科目)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4">
      <selection activeCell="K10" sqref="K10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4" width="14.00390625" style="1" customWidth="1"/>
    <col min="5" max="5" width="14.00390625" style="277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5" s="227" customFormat="1" ht="15.75" customHeight="1">
      <c r="A1" s="227" t="s">
        <v>0</v>
      </c>
      <c r="E1" s="278"/>
    </row>
    <row r="2" spans="1:6" s="228" customFormat="1" ht="39.75" customHeight="1">
      <c r="A2" s="4" t="s">
        <v>1</v>
      </c>
      <c r="B2" s="4"/>
      <c r="C2" s="4"/>
      <c r="D2" s="4"/>
      <c r="E2" s="4"/>
      <c r="F2" s="4"/>
    </row>
    <row r="3" ht="14.25">
      <c r="F3" s="15"/>
    </row>
    <row r="4" spans="1:6" ht="19.5" customHeight="1">
      <c r="A4" s="162" t="s">
        <v>2</v>
      </c>
      <c r="F4" s="15" t="s">
        <v>3</v>
      </c>
    </row>
    <row r="5" spans="1:6" ht="15" customHeight="1">
      <c r="A5" s="164" t="s">
        <v>4</v>
      </c>
      <c r="B5" s="164" t="s">
        <v>5</v>
      </c>
      <c r="C5" s="164" t="s">
        <v>6</v>
      </c>
      <c r="D5" s="164"/>
      <c r="E5" s="164"/>
      <c r="F5" s="164" t="s">
        <v>5</v>
      </c>
    </row>
    <row r="6" spans="1:6" ht="15" customHeight="1">
      <c r="A6" s="279" t="s">
        <v>7</v>
      </c>
      <c r="B6" s="280" t="s">
        <v>8</v>
      </c>
      <c r="C6" s="281" t="s">
        <v>9</v>
      </c>
      <c r="D6" s="282" t="s">
        <v>8</v>
      </c>
      <c r="E6" s="283"/>
      <c r="F6" s="284"/>
    </row>
    <row r="7" spans="1:6" ht="27.75" customHeight="1">
      <c r="A7" s="285"/>
      <c r="B7" s="286"/>
      <c r="C7" s="287"/>
      <c r="D7" s="288" t="s">
        <v>10</v>
      </c>
      <c r="E7" s="289" t="s">
        <v>11</v>
      </c>
      <c r="F7" s="289" t="s">
        <v>12</v>
      </c>
    </row>
    <row r="8" spans="1:6" ht="13.5" customHeight="1">
      <c r="A8" s="230" t="s">
        <v>13</v>
      </c>
      <c r="B8" s="233">
        <v>2805010</v>
      </c>
      <c r="C8" s="232" t="s">
        <v>14</v>
      </c>
      <c r="D8" s="235">
        <f>E8</f>
        <v>2805010</v>
      </c>
      <c r="E8" s="233">
        <v>2805010</v>
      </c>
      <c r="F8" s="233">
        <v>0</v>
      </c>
    </row>
    <row r="9" spans="1:6" ht="13.5" customHeight="1">
      <c r="A9" s="234" t="s">
        <v>15</v>
      </c>
      <c r="B9" s="233">
        <v>2805010</v>
      </c>
      <c r="C9" s="230" t="s">
        <v>16</v>
      </c>
      <c r="D9" s="235">
        <v>2249303</v>
      </c>
      <c r="E9" s="235">
        <v>2249303</v>
      </c>
      <c r="F9" s="233">
        <v>0</v>
      </c>
    </row>
    <row r="10" spans="1:6" ht="13.5" customHeight="1">
      <c r="A10" s="234" t="s">
        <v>17</v>
      </c>
      <c r="B10" s="233">
        <v>0</v>
      </c>
      <c r="C10" s="230" t="s">
        <v>18</v>
      </c>
      <c r="D10" s="235">
        <f aca="true" t="shared" si="0" ref="D9:D28">E10</f>
        <v>0</v>
      </c>
      <c r="E10" s="237">
        <v>0</v>
      </c>
      <c r="F10" s="233">
        <v>0</v>
      </c>
    </row>
    <row r="11" spans="1:6" ht="13.5" customHeight="1">
      <c r="A11" s="230" t="s">
        <v>19</v>
      </c>
      <c r="B11" s="233">
        <v>0</v>
      </c>
      <c r="C11" s="230" t="s">
        <v>20</v>
      </c>
      <c r="D11" s="235">
        <f t="shared" si="0"/>
        <v>0</v>
      </c>
      <c r="E11" s="237">
        <v>0</v>
      </c>
      <c r="F11" s="233">
        <v>0</v>
      </c>
    </row>
    <row r="12" spans="1:6" ht="13.5" customHeight="1">
      <c r="A12" s="230" t="s">
        <v>21</v>
      </c>
      <c r="B12" s="233">
        <v>0</v>
      </c>
      <c r="C12" s="230" t="s">
        <v>22</v>
      </c>
      <c r="D12" s="235">
        <f t="shared" si="0"/>
        <v>0</v>
      </c>
      <c r="E12" s="237">
        <v>0</v>
      </c>
      <c r="F12" s="233">
        <v>0</v>
      </c>
    </row>
    <row r="13" spans="1:6" ht="13.5" customHeight="1">
      <c r="A13" s="230" t="s">
        <v>23</v>
      </c>
      <c r="B13" s="233">
        <v>0</v>
      </c>
      <c r="C13" s="230" t="s">
        <v>24</v>
      </c>
      <c r="D13" s="235">
        <f t="shared" si="0"/>
        <v>0</v>
      </c>
      <c r="E13" s="237">
        <v>0</v>
      </c>
      <c r="F13" s="233">
        <v>0</v>
      </c>
    </row>
    <row r="14" spans="1:6" ht="13.5" customHeight="1">
      <c r="A14" s="230"/>
      <c r="B14" s="233"/>
      <c r="C14" s="230" t="s">
        <v>25</v>
      </c>
      <c r="D14" s="235">
        <f t="shared" si="0"/>
        <v>0</v>
      </c>
      <c r="E14" s="237">
        <v>0</v>
      </c>
      <c r="F14" s="233">
        <v>0</v>
      </c>
    </row>
    <row r="15" spans="1:6" ht="13.5" customHeight="1">
      <c r="A15" s="234" t="s">
        <v>5</v>
      </c>
      <c r="B15" s="235"/>
      <c r="C15" s="230" t="s">
        <v>26</v>
      </c>
      <c r="D15" s="235">
        <f t="shared" si="0"/>
        <v>0</v>
      </c>
      <c r="E15" s="237">
        <v>0</v>
      </c>
      <c r="F15" s="233">
        <v>0</v>
      </c>
    </row>
    <row r="16" spans="1:6" ht="13.5" customHeight="1">
      <c r="A16" s="230" t="s">
        <v>5</v>
      </c>
      <c r="B16" s="235"/>
      <c r="C16" s="230" t="s">
        <v>27</v>
      </c>
      <c r="D16" s="235">
        <v>229246</v>
      </c>
      <c r="E16" s="235">
        <v>229246</v>
      </c>
      <c r="F16" s="233">
        <v>0</v>
      </c>
    </row>
    <row r="17" spans="1:6" ht="13.5" customHeight="1">
      <c r="A17" s="230" t="s">
        <v>5</v>
      </c>
      <c r="B17" s="235"/>
      <c r="C17" s="230" t="s">
        <v>28</v>
      </c>
      <c r="D17" s="235">
        <v>122595</v>
      </c>
      <c r="E17" s="235">
        <v>122595</v>
      </c>
      <c r="F17" s="233">
        <v>0</v>
      </c>
    </row>
    <row r="18" spans="1:6" ht="13.5" customHeight="1">
      <c r="A18" s="230" t="s">
        <v>5</v>
      </c>
      <c r="B18" s="235"/>
      <c r="C18" s="230" t="s">
        <v>29</v>
      </c>
      <c r="D18" s="235">
        <f t="shared" si="0"/>
        <v>0</v>
      </c>
      <c r="E18" s="237">
        <v>0</v>
      </c>
      <c r="F18" s="233">
        <v>0</v>
      </c>
    </row>
    <row r="19" spans="1:6" ht="13.5" customHeight="1">
      <c r="A19" s="230" t="s">
        <v>5</v>
      </c>
      <c r="B19" s="235"/>
      <c r="C19" s="230" t="s">
        <v>30</v>
      </c>
      <c r="D19" s="235">
        <f t="shared" si="0"/>
        <v>0</v>
      </c>
      <c r="E19" s="237">
        <v>0</v>
      </c>
      <c r="F19" s="233">
        <v>0</v>
      </c>
    </row>
    <row r="20" spans="1:6" ht="13.5" customHeight="1">
      <c r="A20" s="230" t="s">
        <v>5</v>
      </c>
      <c r="B20" s="235"/>
      <c r="C20" s="230" t="s">
        <v>31</v>
      </c>
      <c r="D20" s="235">
        <f t="shared" si="0"/>
        <v>0</v>
      </c>
      <c r="E20" s="237">
        <v>0</v>
      </c>
      <c r="F20" s="233">
        <v>0</v>
      </c>
    </row>
    <row r="21" spans="1:6" ht="13.5" customHeight="1">
      <c r="A21" s="230" t="s">
        <v>5</v>
      </c>
      <c r="B21" s="235"/>
      <c r="C21" s="230" t="s">
        <v>32</v>
      </c>
      <c r="D21" s="235">
        <f t="shared" si="0"/>
        <v>0</v>
      </c>
      <c r="E21" s="237">
        <v>0</v>
      </c>
      <c r="F21" s="233">
        <v>0</v>
      </c>
    </row>
    <row r="22" spans="1:6" ht="13.5" customHeight="1">
      <c r="A22" s="230" t="s">
        <v>5</v>
      </c>
      <c r="B22" s="235"/>
      <c r="C22" s="230" t="s">
        <v>33</v>
      </c>
      <c r="D22" s="235">
        <f t="shared" si="0"/>
        <v>0</v>
      </c>
      <c r="E22" s="237">
        <v>0</v>
      </c>
      <c r="F22" s="233">
        <v>0</v>
      </c>
    </row>
    <row r="23" spans="1:6" ht="13.5" customHeight="1">
      <c r="A23" s="230" t="s">
        <v>5</v>
      </c>
      <c r="B23" s="235"/>
      <c r="C23" s="230" t="s">
        <v>34</v>
      </c>
      <c r="D23" s="235">
        <f t="shared" si="0"/>
        <v>0</v>
      </c>
      <c r="E23" s="237">
        <v>0</v>
      </c>
      <c r="F23" s="233">
        <v>0</v>
      </c>
    </row>
    <row r="24" spans="1:6" ht="13.5" customHeight="1">
      <c r="A24" s="230" t="s">
        <v>5</v>
      </c>
      <c r="B24" s="235"/>
      <c r="C24" s="230" t="s">
        <v>35</v>
      </c>
      <c r="D24" s="235">
        <f t="shared" si="0"/>
        <v>0</v>
      </c>
      <c r="E24" s="237">
        <v>0</v>
      </c>
      <c r="F24" s="233">
        <v>0</v>
      </c>
    </row>
    <row r="25" spans="1:6" ht="13.5" customHeight="1">
      <c r="A25" s="230" t="s">
        <v>5</v>
      </c>
      <c r="B25" s="235"/>
      <c r="C25" s="230" t="s">
        <v>36</v>
      </c>
      <c r="D25" s="235">
        <f t="shared" si="0"/>
        <v>0</v>
      </c>
      <c r="E25" s="237">
        <v>0</v>
      </c>
      <c r="F25" s="233">
        <v>0</v>
      </c>
    </row>
    <row r="26" spans="1:7" ht="13.5" customHeight="1">
      <c r="A26" s="230" t="s">
        <v>5</v>
      </c>
      <c r="B26" s="235"/>
      <c r="C26" s="230" t="s">
        <v>37</v>
      </c>
      <c r="D26" s="235">
        <f t="shared" si="0"/>
        <v>203866</v>
      </c>
      <c r="E26" s="237">
        <v>203866</v>
      </c>
      <c r="F26" s="233">
        <v>0</v>
      </c>
      <c r="G26" s="224"/>
    </row>
    <row r="27" spans="1:6" ht="13.5" customHeight="1">
      <c r="A27" s="230" t="s">
        <v>5</v>
      </c>
      <c r="B27" s="235"/>
      <c r="C27" s="230" t="s">
        <v>38</v>
      </c>
      <c r="D27" s="235">
        <f t="shared" si="0"/>
        <v>0</v>
      </c>
      <c r="E27" s="237">
        <v>0</v>
      </c>
      <c r="F27" s="233">
        <v>0</v>
      </c>
    </row>
    <row r="28" spans="1:6" ht="13.5" customHeight="1">
      <c r="A28" s="230" t="s">
        <v>5</v>
      </c>
      <c r="B28" s="235"/>
      <c r="C28" s="230" t="s">
        <v>39</v>
      </c>
      <c r="D28" s="235">
        <f t="shared" si="0"/>
        <v>0</v>
      </c>
      <c r="E28" s="237">
        <v>0</v>
      </c>
      <c r="F28" s="233">
        <v>0</v>
      </c>
    </row>
    <row r="29" spans="1:6" ht="13.5" customHeight="1">
      <c r="A29" s="238" t="s">
        <v>40</v>
      </c>
      <c r="B29" s="235">
        <v>0</v>
      </c>
      <c r="C29" s="230"/>
      <c r="D29" s="290"/>
      <c r="E29" s="237"/>
      <c r="F29" s="233"/>
    </row>
    <row r="30" spans="1:6" ht="13.5" customHeight="1">
      <c r="A30" s="234" t="s">
        <v>41</v>
      </c>
      <c r="B30" s="235">
        <v>0</v>
      </c>
      <c r="C30" s="238" t="s">
        <v>42</v>
      </c>
      <c r="D30" s="235">
        <v>0</v>
      </c>
      <c r="E30" s="235">
        <v>0</v>
      </c>
      <c r="F30" s="233">
        <v>0</v>
      </c>
    </row>
    <row r="31" spans="1:6" ht="13.5" customHeight="1">
      <c r="A31" s="234" t="s">
        <v>43</v>
      </c>
      <c r="B31" s="233">
        <v>0</v>
      </c>
      <c r="C31" s="234" t="s">
        <v>41</v>
      </c>
      <c r="D31" s="291">
        <v>0</v>
      </c>
      <c r="E31" s="291">
        <v>0</v>
      </c>
      <c r="F31" s="233">
        <v>0</v>
      </c>
    </row>
    <row r="32" spans="1:6" ht="13.5" customHeight="1">
      <c r="A32" s="234"/>
      <c r="B32" s="233"/>
      <c r="C32" s="234" t="s">
        <v>44</v>
      </c>
      <c r="D32" s="235">
        <v>0</v>
      </c>
      <c r="E32" s="235">
        <v>0</v>
      </c>
      <c r="F32" s="233">
        <v>0</v>
      </c>
    </row>
    <row r="33" spans="1:6" ht="13.5" customHeight="1">
      <c r="A33" s="240" t="s">
        <v>45</v>
      </c>
      <c r="B33" s="233">
        <v>2805010</v>
      </c>
      <c r="C33" s="240" t="s">
        <v>46</v>
      </c>
      <c r="D33" s="240"/>
      <c r="E33" s="240">
        <v>2805010</v>
      </c>
      <c r="F33" s="12"/>
    </row>
    <row r="34" spans="1:6" ht="12.75">
      <c r="A34" s="244"/>
      <c r="B34" s="244"/>
      <c r="C34" s="244"/>
      <c r="D34" s="244"/>
      <c r="E34" s="292"/>
      <c r="F34" s="244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O8" sqref="O8"/>
    </sheetView>
  </sheetViews>
  <sheetFormatPr defaultColWidth="9.140625" defaultRowHeight="12.75" customHeight="1"/>
  <cols>
    <col min="1" max="1" width="7.7109375" style="30" customWidth="1"/>
    <col min="2" max="2" width="15.57421875" style="31" customWidth="1"/>
    <col min="3" max="3" width="12.421875" style="31" customWidth="1"/>
    <col min="4" max="4" width="15.8515625" style="31" customWidth="1"/>
    <col min="5" max="5" width="8.00390625" style="31" customWidth="1"/>
    <col min="6" max="6" width="7.28125" style="30" customWidth="1"/>
    <col min="7" max="7" width="6.8515625" style="31" customWidth="1"/>
    <col min="8" max="8" width="9.421875" style="31" customWidth="1"/>
    <col min="9" max="9" width="8.140625" style="31" customWidth="1"/>
    <col min="10" max="10" width="7.8515625" style="31" customWidth="1"/>
    <col min="11" max="11" width="7.00390625" style="31" customWidth="1"/>
    <col min="12" max="12" width="5.8515625" style="31" customWidth="1"/>
    <col min="13" max="13" width="7.00390625" style="31" customWidth="1"/>
    <col min="14" max="14" width="6.421875" style="31" customWidth="1"/>
    <col min="15" max="15" width="6.28125" style="31" customWidth="1"/>
    <col min="16" max="16" width="9.00390625" style="31" customWidth="1"/>
    <col min="17" max="16384" width="8.8515625" style="32" customWidth="1"/>
  </cols>
  <sheetData>
    <row r="1" ht="12.75" customHeight="1">
      <c r="A1" s="33" t="s">
        <v>262</v>
      </c>
    </row>
    <row r="2" spans="3:15" ht="35.25" customHeight="1">
      <c r="C2" s="34" t="s">
        <v>263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7.5" customHeight="1">
      <c r="A3" s="35" t="s">
        <v>93</v>
      </c>
      <c r="B3" s="36" t="s">
        <v>264</v>
      </c>
      <c r="C3" s="37"/>
      <c r="D3" s="1"/>
      <c r="E3" s="1"/>
      <c r="F3" s="38"/>
      <c r="G3" s="15"/>
      <c r="H3" s="39"/>
      <c r="J3" s="15"/>
      <c r="K3" s="62"/>
      <c r="L3" s="62"/>
      <c r="M3" s="62"/>
      <c r="N3" s="63" t="s">
        <v>265</v>
      </c>
      <c r="O3" s="62"/>
    </row>
    <row r="4" spans="1:16" s="27" customFormat="1" ht="30" customHeight="1">
      <c r="A4" s="40" t="s">
        <v>74</v>
      </c>
      <c r="B4" s="40" t="s">
        <v>266</v>
      </c>
      <c r="C4" s="41" t="s">
        <v>267</v>
      </c>
      <c r="D4" s="42" t="s">
        <v>268</v>
      </c>
      <c r="E4" s="42" t="s">
        <v>269</v>
      </c>
      <c r="F4" s="41" t="s">
        <v>270</v>
      </c>
      <c r="G4" s="41"/>
      <c r="H4" s="41"/>
      <c r="I4" s="41"/>
      <c r="J4" s="41"/>
      <c r="K4" s="41"/>
      <c r="L4" s="41" t="s">
        <v>271</v>
      </c>
      <c r="M4" s="41" t="s">
        <v>272</v>
      </c>
      <c r="N4" s="41" t="s">
        <v>273</v>
      </c>
      <c r="O4" s="40" t="s">
        <v>274</v>
      </c>
      <c r="P4" s="64"/>
    </row>
    <row r="5" spans="1:16" s="27" customFormat="1" ht="66" customHeight="1">
      <c r="A5" s="40"/>
      <c r="B5" s="43"/>
      <c r="C5" s="41"/>
      <c r="D5" s="42"/>
      <c r="E5" s="42"/>
      <c r="F5" s="42" t="s">
        <v>50</v>
      </c>
      <c r="G5" s="42" t="s">
        <v>275</v>
      </c>
      <c r="H5" s="42"/>
      <c r="I5" s="42"/>
      <c r="J5" s="41" t="s">
        <v>12</v>
      </c>
      <c r="K5" s="65" t="s">
        <v>129</v>
      </c>
      <c r="L5" s="41"/>
      <c r="M5" s="41"/>
      <c r="N5" s="41"/>
      <c r="O5" s="40"/>
      <c r="P5" s="64"/>
    </row>
    <row r="6" spans="1:16" s="27" customFormat="1" ht="54.75" customHeight="1">
      <c r="A6" s="44"/>
      <c r="B6" s="45"/>
      <c r="C6" s="46"/>
      <c r="D6" s="47"/>
      <c r="E6" s="47"/>
      <c r="F6" s="47"/>
      <c r="G6" s="47" t="s">
        <v>10</v>
      </c>
      <c r="H6" s="46" t="s">
        <v>130</v>
      </c>
      <c r="I6" s="46" t="s">
        <v>276</v>
      </c>
      <c r="J6" s="46" t="s">
        <v>130</v>
      </c>
      <c r="K6" s="65"/>
      <c r="L6" s="46"/>
      <c r="M6" s="46"/>
      <c r="N6" s="46"/>
      <c r="O6" s="44"/>
      <c r="P6" s="64"/>
    </row>
    <row r="7" spans="1:15" s="28" customFormat="1" ht="60" customHeight="1">
      <c r="A7" s="48">
        <v>2011102</v>
      </c>
      <c r="B7" s="49" t="s">
        <v>277</v>
      </c>
      <c r="C7" s="49" t="s">
        <v>278</v>
      </c>
      <c r="D7" s="49" t="s">
        <v>279</v>
      </c>
      <c r="E7" s="50" t="s">
        <v>280</v>
      </c>
      <c r="F7" s="51">
        <v>380000</v>
      </c>
      <c r="G7" s="52">
        <f>H7</f>
        <v>200000</v>
      </c>
      <c r="H7" s="53">
        <v>200000</v>
      </c>
      <c r="I7" s="66"/>
      <c r="J7" s="53">
        <v>0</v>
      </c>
      <c r="K7" s="53">
        <v>0</v>
      </c>
      <c r="L7" s="67">
        <v>0</v>
      </c>
      <c r="M7" s="68">
        <v>0</v>
      </c>
      <c r="N7" s="68">
        <v>0</v>
      </c>
      <c r="O7" s="69" t="s">
        <v>5</v>
      </c>
    </row>
    <row r="8" spans="1:15" s="28" customFormat="1" ht="45" customHeight="1">
      <c r="A8" s="48">
        <v>2011102</v>
      </c>
      <c r="B8" s="49" t="s">
        <v>277</v>
      </c>
      <c r="C8" s="49" t="s">
        <v>281</v>
      </c>
      <c r="D8" s="49" t="s">
        <v>282</v>
      </c>
      <c r="E8" s="50" t="s">
        <v>280</v>
      </c>
      <c r="F8" s="54"/>
      <c r="G8" s="52">
        <f>H8</f>
        <v>180000</v>
      </c>
      <c r="H8" s="53">
        <v>180000</v>
      </c>
      <c r="I8" s="66"/>
      <c r="J8" s="53">
        <v>0</v>
      </c>
      <c r="K8" s="53">
        <v>0</v>
      </c>
      <c r="L8" s="67">
        <v>0</v>
      </c>
      <c r="M8" s="68">
        <v>0</v>
      </c>
      <c r="N8" s="68">
        <v>0</v>
      </c>
      <c r="O8" s="69"/>
    </row>
    <row r="9" spans="1:15" s="28" customFormat="1" ht="32.25" customHeight="1">
      <c r="A9" s="48"/>
      <c r="B9" s="49"/>
      <c r="C9" s="49"/>
      <c r="D9" s="49"/>
      <c r="E9" s="49"/>
      <c r="F9" s="55"/>
      <c r="G9" s="56"/>
      <c r="H9" s="57"/>
      <c r="I9" s="57"/>
      <c r="J9" s="57"/>
      <c r="K9" s="57"/>
      <c r="L9" s="69"/>
      <c r="M9" s="69"/>
      <c r="N9" s="69"/>
      <c r="O9" s="69"/>
    </row>
    <row r="10" spans="1:15" s="29" customFormat="1" ht="32.25" customHeight="1">
      <c r="A10" s="58"/>
      <c r="B10" s="59"/>
      <c r="C10" s="60"/>
      <c r="D10" s="49"/>
      <c r="E10" s="60"/>
      <c r="F10" s="55"/>
      <c r="G10" s="56"/>
      <c r="H10" s="61"/>
      <c r="I10" s="61"/>
      <c r="J10" s="61"/>
      <c r="K10" s="61"/>
      <c r="L10" s="70"/>
      <c r="M10" s="70"/>
      <c r="N10" s="70"/>
      <c r="O10" s="69"/>
    </row>
    <row r="11" ht="21" customHeight="1">
      <c r="A11" s="33" t="s">
        <v>283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F7:F8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25">
      <selection activeCell="R8" sqref="R8"/>
    </sheetView>
  </sheetViews>
  <sheetFormatPr defaultColWidth="10.28125" defaultRowHeight="12.75"/>
  <cols>
    <col min="1" max="1" width="10.28125" style="16" customWidth="1"/>
    <col min="2" max="2" width="6.8515625" style="16" customWidth="1"/>
    <col min="3" max="3" width="10.28125" style="16" customWidth="1"/>
    <col min="4" max="4" width="6.8515625" style="16" customWidth="1"/>
    <col min="5" max="5" width="10.28125" style="16" customWidth="1"/>
    <col min="6" max="6" width="7.57421875" style="16" customWidth="1"/>
    <col min="7" max="7" width="8.8515625" style="16" customWidth="1"/>
    <col min="8" max="8" width="7.8515625" style="16" customWidth="1"/>
    <col min="9" max="9" width="8.00390625" style="16" customWidth="1"/>
    <col min="10" max="10" width="7.7109375" style="16" customWidth="1"/>
    <col min="11" max="11" width="8.421875" style="16" customWidth="1"/>
    <col min="12" max="12" width="6.57421875" style="16" customWidth="1"/>
    <col min="13" max="13" width="8.28125" style="16" customWidth="1"/>
    <col min="14" max="14" width="5.57421875" style="16" customWidth="1"/>
    <col min="15" max="15" width="7.421875" style="16" customWidth="1"/>
    <col min="16" max="16" width="5.8515625" style="16" customWidth="1"/>
    <col min="17" max="17" width="7.28125" style="16" customWidth="1"/>
    <col min="18" max="18" width="7.57421875" style="16" customWidth="1"/>
    <col min="19" max="19" width="12.421875" style="16" customWidth="1"/>
    <col min="20" max="16384" width="10.28125" style="16" customWidth="1"/>
  </cols>
  <sheetData>
    <row r="1" s="16" customFormat="1" ht="13.5">
      <c r="A1" s="16" t="s">
        <v>284</v>
      </c>
    </row>
    <row r="3" spans="1:18" s="16" customFormat="1" ht="22.5" customHeight="1">
      <c r="A3" s="19" t="s">
        <v>285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6" customFormat="1" ht="20.25" customHeight="1">
      <c r="A4" s="20" t="s">
        <v>286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16" customFormat="1" ht="24" customHeight="1">
      <c r="A5" s="21" t="s">
        <v>287</v>
      </c>
      <c r="B5" s="22"/>
      <c r="C5" s="22"/>
      <c r="D5" s="22"/>
      <c r="E5" s="22"/>
      <c r="F5" s="22"/>
      <c r="G5" s="21" t="s">
        <v>288</v>
      </c>
      <c r="H5" s="22"/>
      <c r="I5" s="22"/>
      <c r="J5" s="22"/>
      <c r="K5" s="22"/>
      <c r="L5" s="22"/>
      <c r="M5" s="21" t="s">
        <v>289</v>
      </c>
      <c r="N5" s="22"/>
      <c r="O5" s="22"/>
      <c r="P5" s="22"/>
      <c r="Q5" s="22"/>
      <c r="R5" s="22"/>
    </row>
    <row r="6" spans="1:18" s="17" customFormat="1" ht="24" customHeight="1">
      <c r="A6" s="23" t="s">
        <v>50</v>
      </c>
      <c r="B6" s="23" t="s">
        <v>290</v>
      </c>
      <c r="C6" s="23" t="s">
        <v>291</v>
      </c>
      <c r="D6" s="24"/>
      <c r="E6" s="24"/>
      <c r="F6" s="23" t="s">
        <v>144</v>
      </c>
      <c r="G6" s="23" t="s">
        <v>50</v>
      </c>
      <c r="H6" s="23" t="s">
        <v>290</v>
      </c>
      <c r="I6" s="23" t="s">
        <v>291</v>
      </c>
      <c r="J6" s="24"/>
      <c r="K6" s="24"/>
      <c r="L6" s="23" t="s">
        <v>144</v>
      </c>
      <c r="M6" s="23" t="s">
        <v>50</v>
      </c>
      <c r="N6" s="23" t="s">
        <v>290</v>
      </c>
      <c r="O6" s="23" t="s">
        <v>291</v>
      </c>
      <c r="P6" s="24"/>
      <c r="Q6" s="24"/>
      <c r="R6" s="23" t="s">
        <v>144</v>
      </c>
    </row>
    <row r="7" spans="1:18" s="17" customFormat="1" ht="48" customHeight="1">
      <c r="A7" s="24"/>
      <c r="B7" s="24"/>
      <c r="C7" s="23" t="s">
        <v>10</v>
      </c>
      <c r="D7" s="23" t="s">
        <v>292</v>
      </c>
      <c r="E7" s="23" t="s">
        <v>293</v>
      </c>
      <c r="F7" s="24"/>
      <c r="G7" s="24"/>
      <c r="H7" s="24"/>
      <c r="I7" s="23" t="s">
        <v>10</v>
      </c>
      <c r="J7" s="23" t="s">
        <v>292</v>
      </c>
      <c r="K7" s="23" t="s">
        <v>293</v>
      </c>
      <c r="L7" s="24"/>
      <c r="M7" s="24"/>
      <c r="N7" s="24"/>
      <c r="O7" s="23" t="s">
        <v>10</v>
      </c>
      <c r="P7" s="23" t="s">
        <v>292</v>
      </c>
      <c r="Q7" s="23" t="s">
        <v>293</v>
      </c>
      <c r="R7" s="24"/>
    </row>
    <row r="8" spans="1:18" s="18" customFormat="1" ht="27" customHeight="1">
      <c r="A8" s="25">
        <f>C8+F8</f>
        <v>133874</v>
      </c>
      <c r="B8" s="25">
        <v>0</v>
      </c>
      <c r="C8" s="25">
        <f>E8</f>
        <v>90546</v>
      </c>
      <c r="D8" s="25">
        <v>0</v>
      </c>
      <c r="E8" s="25">
        <v>90546</v>
      </c>
      <c r="F8" s="25">
        <v>43328</v>
      </c>
      <c r="G8" s="25">
        <f>I8+L8</f>
        <v>84300</v>
      </c>
      <c r="H8" s="25">
        <v>0</v>
      </c>
      <c r="I8" s="25">
        <f>K8</f>
        <v>68371</v>
      </c>
      <c r="J8" s="25">
        <v>0</v>
      </c>
      <c r="K8" s="25">
        <v>68371</v>
      </c>
      <c r="L8" s="25">
        <v>15929</v>
      </c>
      <c r="M8" s="25">
        <v>100000</v>
      </c>
      <c r="N8" s="25">
        <v>0</v>
      </c>
      <c r="O8" s="25">
        <v>50000</v>
      </c>
      <c r="P8" s="25">
        <v>0</v>
      </c>
      <c r="Q8" s="25">
        <v>50000</v>
      </c>
      <c r="R8" s="25">
        <v>50000</v>
      </c>
    </row>
    <row r="9" spans="1:18" s="18" customFormat="1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18" customFormat="1" ht="18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18" customFormat="1" ht="24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18" customFormat="1" ht="27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="18" customFormat="1" ht="20.25">
      <c r="A13" s="26"/>
    </row>
    <row r="14" s="18" customFormat="1" ht="13.5"/>
    <row r="15" s="18" customFormat="1" ht="13.5"/>
    <row r="16" s="18" customFormat="1" ht="13.5"/>
    <row r="17" s="18" customFormat="1" ht="13.5"/>
    <row r="18" s="18" customFormat="1" ht="13.5"/>
    <row r="19" s="18" customFormat="1" ht="13.5"/>
  </sheetData>
  <sheetProtection/>
  <mergeCells count="17"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6" sqref="E6:N6"/>
    </sheetView>
  </sheetViews>
  <sheetFormatPr defaultColWidth="9.140625" defaultRowHeight="12.75"/>
  <cols>
    <col min="1" max="3" width="3.140625" style="1" customWidth="1"/>
    <col min="4" max="4" width="16.00390625" style="1" customWidth="1"/>
    <col min="5" max="5" width="12.00390625" style="1" customWidth="1"/>
    <col min="6" max="6" width="9.57421875" style="1" customWidth="1"/>
    <col min="7" max="7" width="12.57421875" style="1" customWidth="1"/>
    <col min="8" max="8" width="10.7109375" style="1" customWidth="1"/>
    <col min="9" max="10" width="12.57421875" style="1" customWidth="1"/>
    <col min="11" max="11" width="10.57421875" style="1" customWidth="1"/>
    <col min="12" max="12" width="11.57421875" style="1" customWidth="1"/>
    <col min="13" max="13" width="9.421875" style="1" customWidth="1"/>
    <col min="14" max="14" width="12.57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294</v>
      </c>
      <c r="B1" s="2"/>
      <c r="C1" s="2"/>
      <c r="D1" s="2"/>
      <c r="E1" s="2"/>
      <c r="F1" s="3"/>
      <c r="G1" s="3"/>
    </row>
    <row r="2" spans="1:14" ht="39.75" customHeight="1">
      <c r="A2" s="4" t="s">
        <v>295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93</v>
      </c>
      <c r="B3" s="5"/>
      <c r="C3" s="5"/>
      <c r="D3" s="5"/>
      <c r="E3" s="5"/>
      <c r="F3" s="5"/>
      <c r="N3" s="15" t="s">
        <v>265</v>
      </c>
    </row>
    <row r="4" spans="1:14" ht="15" customHeight="1">
      <c r="A4" s="6" t="s">
        <v>296</v>
      </c>
      <c r="B4" s="6" t="s">
        <v>5</v>
      </c>
      <c r="C4" s="6" t="s">
        <v>5</v>
      </c>
      <c r="D4" s="6" t="s">
        <v>5</v>
      </c>
      <c r="E4" s="6" t="s">
        <v>98</v>
      </c>
      <c r="F4" s="6" t="s">
        <v>99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100</v>
      </c>
    </row>
    <row r="5" spans="1:14" ht="27" customHeight="1">
      <c r="A5" s="6" t="s">
        <v>101</v>
      </c>
      <c r="B5" s="6" t="s">
        <v>5</v>
      </c>
      <c r="C5" s="6" t="s">
        <v>5</v>
      </c>
      <c r="D5" s="6" t="s">
        <v>102</v>
      </c>
      <c r="E5" s="6"/>
      <c r="F5" s="6" t="s">
        <v>10</v>
      </c>
      <c r="G5" s="6" t="s">
        <v>103</v>
      </c>
      <c r="H5" s="6" t="s">
        <v>105</v>
      </c>
      <c r="I5" s="6" t="s">
        <v>150</v>
      </c>
      <c r="J5" s="6" t="s">
        <v>297</v>
      </c>
      <c r="K5" s="6" t="s">
        <v>298</v>
      </c>
      <c r="L5" s="6" t="s">
        <v>299</v>
      </c>
      <c r="M5" s="6" t="s">
        <v>300</v>
      </c>
      <c r="N5" s="6"/>
    </row>
    <row r="6" spans="1:14" ht="24.75" customHeight="1">
      <c r="A6" s="7" t="s">
        <v>112</v>
      </c>
      <c r="B6" s="7" t="s">
        <v>111</v>
      </c>
      <c r="C6" s="8" t="s">
        <v>113</v>
      </c>
      <c r="D6" s="9"/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1:14" ht="24.75" customHeight="1">
      <c r="A7" s="11"/>
      <c r="B7" s="11"/>
      <c r="C7" s="6"/>
      <c r="D7" s="6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4.75" customHeight="1">
      <c r="A8" s="11"/>
      <c r="B8" s="11"/>
      <c r="C8" s="6"/>
      <c r="D8" s="6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4.75" customHeight="1">
      <c r="A9" s="11"/>
      <c r="B9" s="11"/>
      <c r="C9" s="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4.75" customHeight="1">
      <c r="A10" s="11"/>
      <c r="B10" s="11"/>
      <c r="C10" s="6"/>
      <c r="D10" s="6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4.75" customHeight="1">
      <c r="A11" s="11"/>
      <c r="B11" s="11"/>
      <c r="C11" s="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4.75" customHeight="1">
      <c r="A12" s="11"/>
      <c r="B12" s="11"/>
      <c r="C12" s="6"/>
      <c r="D12" s="6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4.75" customHeight="1">
      <c r="A13" s="11"/>
      <c r="B13" s="11"/>
      <c r="C13" s="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4.75" customHeight="1">
      <c r="A14" s="11"/>
      <c r="B14" s="11"/>
      <c r="C14" s="6"/>
      <c r="D14" s="6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4.75" customHeight="1">
      <c r="A15" s="11"/>
      <c r="B15" s="11"/>
      <c r="C15" s="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24.75" customHeight="1">
      <c r="A16" s="11"/>
      <c r="B16" s="11"/>
      <c r="C16" s="6"/>
      <c r="D16" s="6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4.75" customHeight="1">
      <c r="A17" s="11"/>
      <c r="B17" s="11"/>
      <c r="C17" s="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4.75" customHeight="1">
      <c r="A18" s="11"/>
      <c r="B18" s="11"/>
      <c r="C18" s="6"/>
      <c r="D18" s="6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4.75" customHeight="1">
      <c r="A19" s="13" t="s">
        <v>301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89" zoomScaleNormal="89" workbookViewId="0" topLeftCell="A4">
      <selection activeCell="A3" sqref="A3:IV23"/>
    </sheetView>
  </sheetViews>
  <sheetFormatPr defaultColWidth="9.140625" defaultRowHeight="12.75"/>
  <cols>
    <col min="1" max="1" width="24.57421875" style="1" customWidth="1"/>
    <col min="2" max="2" width="10.00390625" style="1" customWidth="1"/>
    <col min="3" max="3" width="6.421875" style="1" customWidth="1"/>
    <col min="4" max="5" width="8.7109375" style="1" customWidth="1"/>
    <col min="6" max="6" width="6.140625" style="1" customWidth="1"/>
    <col min="7" max="7" width="10.8515625" style="1" customWidth="1"/>
    <col min="8" max="8" width="9.00390625" style="1" customWidth="1"/>
    <col min="9" max="9" width="14.140625" style="1" customWidth="1"/>
    <col min="10" max="10" width="8.7109375" style="1" customWidth="1"/>
    <col min="11" max="11" width="6.421875" style="1" customWidth="1"/>
    <col min="12" max="12" width="8.7109375" style="1" customWidth="1"/>
    <col min="13" max="13" width="6.57421875" style="1" customWidth="1"/>
    <col min="14" max="14" width="5.4218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227" t="s">
        <v>47</v>
      </c>
    </row>
    <row r="2" s="4" customFormat="1" ht="30.75" customHeight="1">
      <c r="A2" s="4" t="s">
        <v>48</v>
      </c>
    </row>
    <row r="3" spans="1:15" s="263" customFormat="1" ht="19.5" customHeight="1">
      <c r="A3" s="265"/>
      <c r="B3" s="266"/>
      <c r="C3" s="266"/>
      <c r="D3" s="266"/>
      <c r="E3" s="266"/>
      <c r="F3" s="266"/>
      <c r="G3" s="266"/>
      <c r="H3" s="266"/>
      <c r="I3" s="266"/>
      <c r="J3" s="274"/>
      <c r="K3" s="274"/>
      <c r="L3" s="274"/>
      <c r="M3" s="274"/>
      <c r="N3" s="266"/>
      <c r="O3" s="275" t="s">
        <v>3</v>
      </c>
    </row>
    <row r="4" spans="1:15" s="263" customFormat="1" ht="15.75" customHeight="1">
      <c r="A4" s="164" t="s">
        <v>49</v>
      </c>
      <c r="B4" s="6" t="s">
        <v>50</v>
      </c>
      <c r="C4" s="6" t="s">
        <v>51</v>
      </c>
      <c r="D4" s="6"/>
      <c r="E4" s="6"/>
      <c r="F4" s="6"/>
      <c r="G4" s="6" t="s">
        <v>52</v>
      </c>
      <c r="H4" s="6"/>
      <c r="I4" s="6"/>
      <c r="J4" s="6" t="s">
        <v>53</v>
      </c>
      <c r="K4" s="6" t="s">
        <v>54</v>
      </c>
      <c r="L4" s="6" t="s">
        <v>55</v>
      </c>
      <c r="M4" s="6" t="s">
        <v>56</v>
      </c>
      <c r="N4" s="6" t="s">
        <v>57</v>
      </c>
      <c r="O4" s="6" t="s">
        <v>58</v>
      </c>
    </row>
    <row r="5" spans="1:15" s="263" customFormat="1" ht="60" customHeight="1">
      <c r="A5" s="164"/>
      <c r="B5" s="6" t="s">
        <v>5</v>
      </c>
      <c r="C5" s="6" t="s">
        <v>10</v>
      </c>
      <c r="D5" s="6" t="s">
        <v>59</v>
      </c>
      <c r="E5" s="6" t="s">
        <v>60</v>
      </c>
      <c r="F5" s="6" t="s">
        <v>61</v>
      </c>
      <c r="G5" s="6" t="s">
        <v>10</v>
      </c>
      <c r="H5" s="229" t="s">
        <v>62</v>
      </c>
      <c r="I5" s="229" t="s">
        <v>63</v>
      </c>
      <c r="J5" s="6"/>
      <c r="K5" s="6"/>
      <c r="L5" s="6"/>
      <c r="M5" s="6"/>
      <c r="N5" s="6"/>
      <c r="O5" s="6" t="s">
        <v>5</v>
      </c>
    </row>
    <row r="6" spans="1:15" s="264" customFormat="1" ht="51" customHeight="1">
      <c r="A6" s="267" t="s">
        <v>64</v>
      </c>
      <c r="B6" s="233">
        <v>2805010</v>
      </c>
      <c r="C6" s="268">
        <v>0</v>
      </c>
      <c r="D6" s="268">
        <v>0</v>
      </c>
      <c r="E6" s="268">
        <v>0</v>
      </c>
      <c r="F6" s="268">
        <v>0</v>
      </c>
      <c r="G6" s="233">
        <v>2805010</v>
      </c>
      <c r="H6" s="233">
        <v>2805010</v>
      </c>
      <c r="I6" s="268">
        <v>0</v>
      </c>
      <c r="J6" s="268">
        <v>0</v>
      </c>
      <c r="K6" s="268">
        <v>0</v>
      </c>
      <c r="L6" s="268">
        <v>0</v>
      </c>
      <c r="M6" s="268">
        <v>0</v>
      </c>
      <c r="N6" s="268">
        <v>0</v>
      </c>
      <c r="O6" s="268">
        <v>0</v>
      </c>
    </row>
    <row r="7" spans="1:15" s="263" customFormat="1" ht="19.5" customHeight="1">
      <c r="A7" s="269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s="263" customFormat="1" ht="19.5" customHeight="1">
      <c r="A8" s="269"/>
      <c r="B8" s="270" t="s">
        <v>5</v>
      </c>
      <c r="C8" s="270" t="s">
        <v>5</v>
      </c>
      <c r="D8" s="270"/>
      <c r="E8" s="270"/>
      <c r="F8" s="270"/>
      <c r="G8" s="270"/>
      <c r="H8" s="270"/>
      <c r="I8" s="270"/>
      <c r="J8" s="270" t="s">
        <v>5</v>
      </c>
      <c r="K8" s="270"/>
      <c r="L8" s="270"/>
      <c r="M8" s="270"/>
      <c r="N8" s="270" t="s">
        <v>5</v>
      </c>
      <c r="O8" s="270" t="s">
        <v>5</v>
      </c>
    </row>
    <row r="9" spans="1:15" s="263" customFormat="1" ht="19.5" customHeight="1">
      <c r="A9" s="271"/>
      <c r="B9" s="271"/>
      <c r="C9" s="271"/>
      <c r="D9" s="271"/>
      <c r="E9" s="271"/>
      <c r="F9" s="271"/>
      <c r="G9" s="271"/>
      <c r="H9" s="271"/>
      <c r="I9" s="271"/>
      <c r="J9" s="276"/>
      <c r="K9" s="276"/>
      <c r="L9" s="276"/>
      <c r="M9" s="276"/>
      <c r="N9" s="271"/>
      <c r="O9" s="271"/>
    </row>
    <row r="10" spans="1:15" s="263" customFormat="1" ht="19.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</row>
    <row r="11" spans="1:15" s="263" customFormat="1" ht="19.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</row>
    <row r="12" spans="1:15" s="263" customFormat="1" ht="19.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</row>
    <row r="13" spans="1:15" s="263" customFormat="1" ht="19.5" customHeight="1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</row>
    <row r="14" spans="1:15" s="263" customFormat="1" ht="19.5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</row>
    <row r="15" spans="1:15" s="263" customFormat="1" ht="19.5" customHeight="1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</row>
    <row r="16" spans="1:15" s="263" customFormat="1" ht="19.5" customHeight="1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</row>
    <row r="17" spans="1:15" s="263" customFormat="1" ht="19.5" customHeight="1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</row>
    <row r="18" spans="1:15" s="263" customFormat="1" ht="19.5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</row>
    <row r="19" spans="1:15" s="263" customFormat="1" ht="19.5" customHeight="1">
      <c r="A19" s="271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</row>
    <row r="20" spans="1:15" s="263" customFormat="1" ht="19.5" customHeight="1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</row>
    <row r="21" spans="1:15" s="263" customFormat="1" ht="19.5" customHeight="1">
      <c r="A21" s="271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</row>
    <row r="22" spans="1:15" s="263" customFormat="1" ht="19.5" customHeight="1">
      <c r="A22" s="273" t="s">
        <v>65</v>
      </c>
      <c r="B22" s="233">
        <v>2805010</v>
      </c>
      <c r="C22" s="272">
        <v>0</v>
      </c>
      <c r="D22" s="272">
        <v>0</v>
      </c>
      <c r="E22" s="272">
        <v>0</v>
      </c>
      <c r="F22" s="272">
        <v>0</v>
      </c>
      <c r="G22" s="233">
        <v>2805010</v>
      </c>
      <c r="H22" s="272">
        <v>0</v>
      </c>
      <c r="I22" s="233">
        <v>2805010</v>
      </c>
      <c r="J22" s="272">
        <v>0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</row>
    <row r="23" s="263" customFormat="1" ht="14.25">
      <c r="A23" s="163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4">
      <selection activeCell="F7" sqref="F7"/>
    </sheetView>
  </sheetViews>
  <sheetFormatPr defaultColWidth="9.140625" defaultRowHeight="12.75"/>
  <cols>
    <col min="1" max="1" width="11.140625" style="1" customWidth="1"/>
    <col min="2" max="2" width="30.8515625" style="1" customWidth="1"/>
    <col min="3" max="3" width="17.57421875" style="1" customWidth="1"/>
    <col min="4" max="4" width="19.00390625" style="1" customWidth="1"/>
    <col min="5" max="5" width="18.421875" style="1" customWidth="1"/>
    <col min="6" max="6" width="19.7109375" style="1" customWidth="1"/>
    <col min="7" max="7" width="13.57421875" style="1" customWidth="1"/>
    <col min="8" max="8" width="10.7109375" style="1" customWidth="1"/>
    <col min="9" max="16384" width="9.140625" style="1" customWidth="1"/>
  </cols>
  <sheetData>
    <row r="1" spans="1:3" ht="15.75" customHeight="1">
      <c r="A1" s="2" t="s">
        <v>66</v>
      </c>
      <c r="B1" s="3"/>
      <c r="C1" s="3"/>
    </row>
    <row r="2" spans="1:8" ht="39.75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ht="19.5" customHeight="1">
      <c r="A3" s="107" t="s">
        <v>68</v>
      </c>
      <c r="B3" s="107"/>
      <c r="C3" s="107"/>
      <c r="H3" s="15" t="s">
        <v>3</v>
      </c>
    </row>
    <row r="4" spans="1:8" s="31" customFormat="1" ht="30.75" customHeight="1">
      <c r="A4" s="247" t="s">
        <v>69</v>
      </c>
      <c r="B4" s="248"/>
      <c r="C4" s="249" t="s">
        <v>70</v>
      </c>
      <c r="D4" s="249" t="s">
        <v>71</v>
      </c>
      <c r="E4" s="249"/>
      <c r="F4" s="249"/>
      <c r="G4" s="249" t="s">
        <v>72</v>
      </c>
      <c r="H4" s="250" t="s">
        <v>73</v>
      </c>
    </row>
    <row r="5" spans="1:8" s="31" customFormat="1" ht="27.75" customHeight="1">
      <c r="A5" s="251" t="s">
        <v>74</v>
      </c>
      <c r="B5" s="252" t="s">
        <v>75</v>
      </c>
      <c r="C5" s="249"/>
      <c r="D5" s="249" t="s">
        <v>10</v>
      </c>
      <c r="E5" s="249" t="s">
        <v>76</v>
      </c>
      <c r="F5" s="250" t="s">
        <v>77</v>
      </c>
      <c r="G5" s="249"/>
      <c r="H5" s="250"/>
    </row>
    <row r="6" spans="1:8" s="245" customFormat="1" ht="27.75" customHeight="1">
      <c r="A6" s="253"/>
      <c r="B6" s="254" t="s">
        <v>64</v>
      </c>
      <c r="C6" s="255">
        <v>2805010</v>
      </c>
      <c r="D6" s="255">
        <v>2805010</v>
      </c>
      <c r="E6" s="255">
        <v>2805010</v>
      </c>
      <c r="F6" s="250"/>
      <c r="G6" s="249"/>
      <c r="H6" s="250"/>
    </row>
    <row r="7" spans="1:8" s="245" customFormat="1" ht="27.75" customHeight="1">
      <c r="A7" s="256">
        <v>2011101</v>
      </c>
      <c r="B7" s="257" t="s">
        <v>78</v>
      </c>
      <c r="C7" s="249">
        <v>1869303</v>
      </c>
      <c r="D7" s="249">
        <v>1869303</v>
      </c>
      <c r="E7" s="249">
        <v>1869303</v>
      </c>
      <c r="F7" s="250"/>
      <c r="G7" s="249"/>
      <c r="H7" s="249"/>
    </row>
    <row r="8" spans="1:8" s="246" customFormat="1" ht="27.75" customHeight="1">
      <c r="A8" s="258">
        <v>2011102</v>
      </c>
      <c r="B8" s="259" t="s">
        <v>79</v>
      </c>
      <c r="C8" s="258">
        <v>380000</v>
      </c>
      <c r="D8" s="258">
        <v>380000</v>
      </c>
      <c r="E8" s="258">
        <v>380000</v>
      </c>
      <c r="F8" s="250"/>
      <c r="G8" s="260"/>
      <c r="H8" s="261"/>
    </row>
    <row r="9" spans="1:8" s="246" customFormat="1" ht="27.75" customHeight="1">
      <c r="A9" s="258">
        <v>2080504</v>
      </c>
      <c r="B9" s="259" t="s">
        <v>80</v>
      </c>
      <c r="C9" s="258">
        <v>1200</v>
      </c>
      <c r="D9" s="258">
        <v>1200</v>
      </c>
      <c r="E9" s="258">
        <v>1200</v>
      </c>
      <c r="F9" s="250"/>
      <c r="G9" s="260"/>
      <c r="H9" s="261"/>
    </row>
    <row r="10" spans="1:8" s="246" customFormat="1" ht="27.75" customHeight="1">
      <c r="A10" s="258">
        <v>2080505</v>
      </c>
      <c r="B10" s="259" t="s">
        <v>81</v>
      </c>
      <c r="C10" s="258">
        <v>222284</v>
      </c>
      <c r="D10" s="258">
        <v>222284</v>
      </c>
      <c r="E10" s="258">
        <v>222284</v>
      </c>
      <c r="F10" s="250"/>
      <c r="G10" s="260"/>
      <c r="H10" s="261"/>
    </row>
    <row r="11" spans="1:8" s="246" customFormat="1" ht="27.75" customHeight="1">
      <c r="A11" s="258">
        <v>2082701</v>
      </c>
      <c r="B11" s="259" t="s">
        <v>82</v>
      </c>
      <c r="C11" s="258">
        <v>204</v>
      </c>
      <c r="D11" s="258">
        <v>204</v>
      </c>
      <c r="E11" s="258">
        <v>204</v>
      </c>
      <c r="F11" s="250"/>
      <c r="G11" s="260"/>
      <c r="H11" s="261"/>
    </row>
    <row r="12" spans="1:8" s="246" customFormat="1" ht="27.75" customHeight="1">
      <c r="A12" s="258">
        <v>2082702</v>
      </c>
      <c r="B12" s="259" t="s">
        <v>83</v>
      </c>
      <c r="C12" s="258">
        <v>2225</v>
      </c>
      <c r="D12" s="258">
        <v>2225</v>
      </c>
      <c r="E12" s="258">
        <v>2225</v>
      </c>
      <c r="F12" s="250"/>
      <c r="G12" s="260"/>
      <c r="H12" s="261"/>
    </row>
    <row r="13" spans="1:8" s="246" customFormat="1" ht="27.75" customHeight="1">
      <c r="A13" s="258">
        <v>2082703</v>
      </c>
      <c r="B13" s="259" t="s">
        <v>84</v>
      </c>
      <c r="C13" s="258">
        <v>3332</v>
      </c>
      <c r="D13" s="258">
        <v>3332</v>
      </c>
      <c r="E13" s="258">
        <v>3332</v>
      </c>
      <c r="F13" s="250"/>
      <c r="G13" s="260"/>
      <c r="H13" s="261"/>
    </row>
    <row r="14" spans="1:8" s="246" customFormat="1" ht="27.75" customHeight="1">
      <c r="A14" s="258">
        <v>2101101</v>
      </c>
      <c r="B14" s="259" t="s">
        <v>85</v>
      </c>
      <c r="C14" s="258">
        <v>88911</v>
      </c>
      <c r="D14" s="258">
        <v>88911</v>
      </c>
      <c r="E14" s="258">
        <v>88911</v>
      </c>
      <c r="F14" s="250"/>
      <c r="G14" s="260"/>
      <c r="H14" s="261"/>
    </row>
    <row r="15" spans="1:8" s="246" customFormat="1" ht="27.75" customHeight="1">
      <c r="A15" s="258">
        <v>2101103</v>
      </c>
      <c r="B15" s="259" t="s">
        <v>86</v>
      </c>
      <c r="C15" s="258">
        <v>26685</v>
      </c>
      <c r="D15" s="258">
        <v>26685</v>
      </c>
      <c r="E15" s="258">
        <v>26685</v>
      </c>
      <c r="F15" s="250"/>
      <c r="G15" s="260"/>
      <c r="H15" s="261"/>
    </row>
    <row r="16" spans="1:8" s="246" customFormat="1" ht="27.75" customHeight="1">
      <c r="A16" s="258">
        <v>2101199</v>
      </c>
      <c r="B16" s="259" t="s">
        <v>87</v>
      </c>
      <c r="C16" s="258">
        <v>7000</v>
      </c>
      <c r="D16" s="258">
        <v>7000</v>
      </c>
      <c r="E16" s="258">
        <v>7000</v>
      </c>
      <c r="F16" s="250"/>
      <c r="G16" s="260"/>
      <c r="H16" s="261"/>
    </row>
    <row r="17" spans="1:8" s="246" customFormat="1" ht="27.75" customHeight="1">
      <c r="A17" s="258">
        <v>2210201</v>
      </c>
      <c r="B17" s="259" t="s">
        <v>88</v>
      </c>
      <c r="C17" s="258">
        <v>132406</v>
      </c>
      <c r="D17" s="258">
        <v>132406</v>
      </c>
      <c r="E17" s="258">
        <v>132406</v>
      </c>
      <c r="F17" s="250"/>
      <c r="G17" s="262"/>
      <c r="H17" s="262"/>
    </row>
    <row r="18" spans="1:8" s="246" customFormat="1" ht="27.75" customHeight="1">
      <c r="A18" s="258">
        <v>2210203</v>
      </c>
      <c r="B18" s="259" t="s">
        <v>89</v>
      </c>
      <c r="C18" s="258">
        <v>71460</v>
      </c>
      <c r="D18" s="258">
        <v>71460</v>
      </c>
      <c r="E18" s="258">
        <v>71460</v>
      </c>
      <c r="F18" s="250"/>
      <c r="G18" s="262"/>
      <c r="H18" s="262"/>
    </row>
    <row r="19" ht="12.75">
      <c r="A19" s="224" t="s">
        <v>90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G16" sqref="G16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3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227" customFormat="1" ht="15.75" customHeight="1">
      <c r="A1" s="227" t="s">
        <v>91</v>
      </c>
    </row>
    <row r="2" spans="1:6" s="228" customFormat="1" ht="39.75" customHeight="1">
      <c r="A2" s="4" t="s">
        <v>92</v>
      </c>
      <c r="B2" s="4"/>
      <c r="C2" s="4"/>
      <c r="D2" s="4"/>
      <c r="E2" s="4"/>
      <c r="F2" s="4"/>
    </row>
    <row r="3" ht="14.25">
      <c r="F3" s="15"/>
    </row>
    <row r="4" spans="1:6" ht="19.5" customHeight="1">
      <c r="A4" s="162" t="s">
        <v>93</v>
      </c>
      <c r="F4" s="15" t="s">
        <v>3</v>
      </c>
    </row>
    <row r="5" spans="1:6" ht="15" customHeight="1">
      <c r="A5" s="164" t="s">
        <v>4</v>
      </c>
      <c r="B5" s="164" t="s">
        <v>5</v>
      </c>
      <c r="C5" s="164" t="s">
        <v>6</v>
      </c>
      <c r="D5" s="164"/>
      <c r="E5" s="164"/>
      <c r="F5" s="164" t="s">
        <v>5</v>
      </c>
    </row>
    <row r="6" spans="1:6" ht="15" customHeight="1">
      <c r="A6" s="164" t="s">
        <v>7</v>
      </c>
      <c r="B6" s="164" t="s">
        <v>8</v>
      </c>
      <c r="C6" s="164" t="s">
        <v>9</v>
      </c>
      <c r="D6" s="164" t="s">
        <v>8</v>
      </c>
      <c r="E6" s="164"/>
      <c r="F6" s="164"/>
    </row>
    <row r="7" spans="1:6" ht="27.75" customHeight="1">
      <c r="A7" s="164"/>
      <c r="B7" s="164"/>
      <c r="C7" s="164"/>
      <c r="D7" s="164" t="s">
        <v>10</v>
      </c>
      <c r="E7" s="229" t="s">
        <v>11</v>
      </c>
      <c r="F7" s="229" t="s">
        <v>12</v>
      </c>
    </row>
    <row r="8" spans="1:6" ht="13.5" customHeight="1">
      <c r="A8" s="230" t="s">
        <v>13</v>
      </c>
      <c r="B8" s="231">
        <v>2805010</v>
      </c>
      <c r="C8" s="232" t="s">
        <v>14</v>
      </c>
      <c r="D8" s="233">
        <v>2805010</v>
      </c>
      <c r="E8" s="233">
        <v>2805010</v>
      </c>
      <c r="F8" s="166">
        <v>0</v>
      </c>
    </row>
    <row r="9" spans="1:6" ht="13.5" customHeight="1">
      <c r="A9" s="234" t="s">
        <v>15</v>
      </c>
      <c r="B9" s="231">
        <v>2805010</v>
      </c>
      <c r="C9" s="230" t="s">
        <v>16</v>
      </c>
      <c r="D9" s="235">
        <v>2249303</v>
      </c>
      <c r="E9" s="235">
        <v>2249303</v>
      </c>
      <c r="F9" s="166">
        <v>0</v>
      </c>
    </row>
    <row r="10" spans="1:6" ht="13.5" customHeight="1">
      <c r="A10" s="234" t="s">
        <v>17</v>
      </c>
      <c r="B10" s="231"/>
      <c r="C10" s="230" t="s">
        <v>18</v>
      </c>
      <c r="D10" s="166">
        <v>0</v>
      </c>
      <c r="E10" s="166">
        <v>0</v>
      </c>
      <c r="F10" s="166">
        <v>0</v>
      </c>
    </row>
    <row r="11" spans="1:6" ht="13.5" customHeight="1">
      <c r="A11" s="230" t="s">
        <v>19</v>
      </c>
      <c r="B11" s="231"/>
      <c r="C11" s="230" t="s">
        <v>20</v>
      </c>
      <c r="D11" s="166">
        <v>0</v>
      </c>
      <c r="E11" s="166">
        <v>0</v>
      </c>
      <c r="F11" s="166">
        <v>0</v>
      </c>
    </row>
    <row r="12" spans="1:6" ht="13.5" customHeight="1">
      <c r="A12" s="230" t="s">
        <v>21</v>
      </c>
      <c r="B12" s="231"/>
      <c r="C12" s="230" t="s">
        <v>22</v>
      </c>
      <c r="D12" s="166">
        <v>0</v>
      </c>
      <c r="E12" s="166">
        <v>0</v>
      </c>
      <c r="F12" s="166">
        <v>0</v>
      </c>
    </row>
    <row r="13" spans="1:6" ht="13.5" customHeight="1">
      <c r="A13" s="230" t="s">
        <v>23</v>
      </c>
      <c r="B13" s="231"/>
      <c r="C13" s="230" t="s">
        <v>24</v>
      </c>
      <c r="D13" s="166">
        <v>0</v>
      </c>
      <c r="E13" s="166">
        <v>0</v>
      </c>
      <c r="F13" s="166">
        <v>0</v>
      </c>
    </row>
    <row r="14" spans="1:6" ht="13.5" customHeight="1">
      <c r="A14" s="230"/>
      <c r="B14" s="231"/>
      <c r="C14" s="230" t="s">
        <v>25</v>
      </c>
      <c r="D14" s="166">
        <v>0</v>
      </c>
      <c r="E14" s="166">
        <v>0</v>
      </c>
      <c r="F14" s="166">
        <v>0</v>
      </c>
    </row>
    <row r="15" spans="1:6" ht="13.5" customHeight="1">
      <c r="A15" s="234" t="s">
        <v>5</v>
      </c>
      <c r="B15" s="236"/>
      <c r="C15" s="230" t="s">
        <v>26</v>
      </c>
      <c r="D15" s="166">
        <v>0</v>
      </c>
      <c r="E15" s="166">
        <v>0</v>
      </c>
      <c r="F15" s="166">
        <v>0</v>
      </c>
    </row>
    <row r="16" spans="1:6" ht="13.5" customHeight="1">
      <c r="A16" s="230" t="s">
        <v>5</v>
      </c>
      <c r="B16" s="236"/>
      <c r="C16" s="230" t="s">
        <v>27</v>
      </c>
      <c r="D16" s="235">
        <v>229246</v>
      </c>
      <c r="E16" s="235">
        <v>229246</v>
      </c>
      <c r="F16" s="166">
        <v>0</v>
      </c>
    </row>
    <row r="17" spans="1:6" ht="13.5" customHeight="1">
      <c r="A17" s="230" t="s">
        <v>5</v>
      </c>
      <c r="B17" s="236"/>
      <c r="C17" s="230" t="s">
        <v>28</v>
      </c>
      <c r="D17" s="235">
        <v>122595</v>
      </c>
      <c r="E17" s="235">
        <v>122595</v>
      </c>
      <c r="F17" s="166">
        <v>0</v>
      </c>
    </row>
    <row r="18" spans="1:6" ht="13.5" customHeight="1">
      <c r="A18" s="230" t="s">
        <v>5</v>
      </c>
      <c r="B18" s="236"/>
      <c r="C18" s="230" t="s">
        <v>29</v>
      </c>
      <c r="D18" s="166">
        <v>0</v>
      </c>
      <c r="E18" s="166">
        <v>0</v>
      </c>
      <c r="F18" s="166">
        <v>0</v>
      </c>
    </row>
    <row r="19" spans="1:6" ht="13.5" customHeight="1">
      <c r="A19" s="230" t="s">
        <v>5</v>
      </c>
      <c r="B19" s="236"/>
      <c r="C19" s="230" t="s">
        <v>30</v>
      </c>
      <c r="D19" s="166">
        <v>0</v>
      </c>
      <c r="E19" s="166">
        <v>0</v>
      </c>
      <c r="F19" s="166">
        <v>0</v>
      </c>
    </row>
    <row r="20" spans="1:6" ht="13.5" customHeight="1">
      <c r="A20" s="230" t="s">
        <v>5</v>
      </c>
      <c r="B20" s="236"/>
      <c r="C20" s="230" t="s">
        <v>31</v>
      </c>
      <c r="D20" s="166">
        <v>0</v>
      </c>
      <c r="E20" s="166">
        <v>0</v>
      </c>
      <c r="F20" s="166">
        <v>0</v>
      </c>
    </row>
    <row r="21" spans="1:6" ht="13.5" customHeight="1">
      <c r="A21" s="230" t="s">
        <v>5</v>
      </c>
      <c r="B21" s="236"/>
      <c r="C21" s="230" t="s">
        <v>32</v>
      </c>
      <c r="D21" s="166">
        <v>0</v>
      </c>
      <c r="E21" s="166">
        <v>0</v>
      </c>
      <c r="F21" s="166">
        <v>0</v>
      </c>
    </row>
    <row r="22" spans="1:6" ht="13.5" customHeight="1">
      <c r="A22" s="230" t="s">
        <v>5</v>
      </c>
      <c r="B22" s="236"/>
      <c r="C22" s="230" t="s">
        <v>33</v>
      </c>
      <c r="D22" s="166">
        <v>0</v>
      </c>
      <c r="E22" s="166">
        <v>0</v>
      </c>
      <c r="F22" s="166">
        <v>0</v>
      </c>
    </row>
    <row r="23" spans="1:6" ht="13.5" customHeight="1">
      <c r="A23" s="230" t="s">
        <v>5</v>
      </c>
      <c r="B23" s="236"/>
      <c r="C23" s="230" t="s">
        <v>34</v>
      </c>
      <c r="D23" s="166">
        <v>0</v>
      </c>
      <c r="E23" s="166">
        <v>0</v>
      </c>
      <c r="F23" s="166">
        <v>0</v>
      </c>
    </row>
    <row r="24" spans="1:6" ht="13.5" customHeight="1">
      <c r="A24" s="230" t="s">
        <v>5</v>
      </c>
      <c r="B24" s="236"/>
      <c r="C24" s="230" t="s">
        <v>35</v>
      </c>
      <c r="D24" s="166">
        <v>0</v>
      </c>
      <c r="E24" s="166">
        <v>0</v>
      </c>
      <c r="F24" s="166">
        <v>0</v>
      </c>
    </row>
    <row r="25" spans="1:6" ht="13.5" customHeight="1">
      <c r="A25" s="230" t="s">
        <v>5</v>
      </c>
      <c r="B25" s="236"/>
      <c r="C25" s="230" t="s">
        <v>36</v>
      </c>
      <c r="D25" s="166">
        <v>0</v>
      </c>
      <c r="E25" s="166">
        <v>0</v>
      </c>
      <c r="F25" s="166">
        <v>0</v>
      </c>
    </row>
    <row r="26" spans="1:6" ht="13.5" customHeight="1">
      <c r="A26" s="230" t="s">
        <v>5</v>
      </c>
      <c r="B26" s="236"/>
      <c r="C26" s="230" t="s">
        <v>37</v>
      </c>
      <c r="D26" s="235">
        <v>203866</v>
      </c>
      <c r="E26" s="237">
        <v>203866</v>
      </c>
      <c r="F26" s="166">
        <v>0</v>
      </c>
    </row>
    <row r="27" spans="1:6" ht="13.5" customHeight="1">
      <c r="A27" s="230" t="s">
        <v>5</v>
      </c>
      <c r="B27" s="236"/>
      <c r="C27" s="230" t="s">
        <v>38</v>
      </c>
      <c r="D27" s="166">
        <v>0</v>
      </c>
      <c r="E27" s="166">
        <v>0</v>
      </c>
      <c r="F27" s="166">
        <v>0</v>
      </c>
    </row>
    <row r="28" spans="1:6" ht="13.5" customHeight="1">
      <c r="A28" s="230" t="s">
        <v>5</v>
      </c>
      <c r="B28" s="236"/>
      <c r="C28" s="230" t="s">
        <v>39</v>
      </c>
      <c r="D28" s="166">
        <v>0</v>
      </c>
      <c r="E28" s="166">
        <v>0</v>
      </c>
      <c r="F28" s="166">
        <v>0</v>
      </c>
    </row>
    <row r="29" spans="1:6" ht="13.5" customHeight="1">
      <c r="A29" s="238" t="s">
        <v>40</v>
      </c>
      <c r="B29" s="236">
        <v>0</v>
      </c>
      <c r="C29" s="230"/>
      <c r="D29" s="164"/>
      <c r="E29" s="164"/>
      <c r="F29" s="239"/>
    </row>
    <row r="30" spans="1:6" ht="13.5" customHeight="1">
      <c r="A30" s="234" t="s">
        <v>41</v>
      </c>
      <c r="B30" s="236">
        <v>0</v>
      </c>
      <c r="C30" s="238" t="s">
        <v>42</v>
      </c>
      <c r="D30" s="166">
        <v>0</v>
      </c>
      <c r="E30" s="166">
        <v>0</v>
      </c>
      <c r="F30" s="166">
        <v>0</v>
      </c>
    </row>
    <row r="31" spans="1:6" ht="13.5" customHeight="1">
      <c r="A31" s="234" t="s">
        <v>43</v>
      </c>
      <c r="B31" s="231">
        <v>0</v>
      </c>
      <c r="C31" s="234" t="s">
        <v>41</v>
      </c>
      <c r="D31" s="166">
        <v>0</v>
      </c>
      <c r="E31" s="166">
        <v>0</v>
      </c>
      <c r="F31" s="166">
        <v>0</v>
      </c>
    </row>
    <row r="32" spans="1:6" ht="13.5" customHeight="1">
      <c r="A32" s="234"/>
      <c r="B32" s="231"/>
      <c r="C32" s="234" t="s">
        <v>44</v>
      </c>
      <c r="D32" s="166">
        <v>0</v>
      </c>
      <c r="E32" s="166">
        <v>0</v>
      </c>
      <c r="F32" s="166">
        <v>0</v>
      </c>
    </row>
    <row r="33" spans="1:6" ht="13.5" customHeight="1">
      <c r="A33" s="240" t="s">
        <v>45</v>
      </c>
      <c r="B33" s="231">
        <v>2805010</v>
      </c>
      <c r="C33" s="241" t="s">
        <v>46</v>
      </c>
      <c r="D33" s="242"/>
      <c r="E33" s="243">
        <v>2805010</v>
      </c>
      <c r="F33" s="239"/>
    </row>
    <row r="34" spans="1:6" ht="12.75">
      <c r="A34" s="244"/>
      <c r="B34" s="244"/>
      <c r="C34" s="244"/>
      <c r="D34" s="244"/>
      <c r="E34" s="244"/>
      <c r="F34" s="244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7" sqref="C7:C18"/>
    </sheetView>
  </sheetViews>
  <sheetFormatPr defaultColWidth="9.140625" defaultRowHeight="12.75"/>
  <cols>
    <col min="1" max="1" width="14.140625" style="1" customWidth="1"/>
    <col min="2" max="2" width="24.28125" style="1" customWidth="1"/>
    <col min="3" max="3" width="17.28125" style="1" customWidth="1"/>
    <col min="4" max="4" width="15.7109375" style="1" customWidth="1"/>
    <col min="5" max="5" width="18.00390625" style="1" customWidth="1"/>
    <col min="6" max="6" width="19.7109375" style="1" customWidth="1"/>
    <col min="7" max="7" width="8.851562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94</v>
      </c>
      <c r="B1" s="3"/>
      <c r="C1" s="3"/>
    </row>
    <row r="2" spans="1:8" ht="39.75" customHeight="1">
      <c r="A2" s="4" t="s">
        <v>95</v>
      </c>
      <c r="B2" s="4"/>
      <c r="C2" s="4"/>
      <c r="D2" s="4"/>
      <c r="E2" s="4"/>
      <c r="F2" s="4"/>
      <c r="G2" s="4"/>
      <c r="H2" s="4"/>
    </row>
    <row r="3" spans="1:8" ht="19.5" customHeight="1">
      <c r="A3" s="107" t="s">
        <v>2</v>
      </c>
      <c r="B3" s="107"/>
      <c r="C3" s="107"/>
      <c r="H3" s="15" t="s">
        <v>3</v>
      </c>
    </row>
    <row r="4" spans="1:8" s="31" customFormat="1" ht="30.75" customHeight="1">
      <c r="A4" s="196" t="s">
        <v>69</v>
      </c>
      <c r="B4" s="196"/>
      <c r="C4" s="197" t="s">
        <v>70</v>
      </c>
      <c r="D4" s="198" t="s">
        <v>71</v>
      </c>
      <c r="E4" s="198"/>
      <c r="F4" s="198"/>
      <c r="G4" s="199" t="s">
        <v>72</v>
      </c>
      <c r="H4" s="200" t="s">
        <v>73</v>
      </c>
    </row>
    <row r="5" spans="1:8" s="31" customFormat="1" ht="27.75" customHeight="1">
      <c r="A5" s="201" t="s">
        <v>74</v>
      </c>
      <c r="B5" s="202" t="s">
        <v>75</v>
      </c>
      <c r="C5" s="203"/>
      <c r="D5" s="204" t="s">
        <v>10</v>
      </c>
      <c r="E5" s="204" t="s">
        <v>76</v>
      </c>
      <c r="F5" s="205" t="s">
        <v>77</v>
      </c>
      <c r="G5" s="206"/>
      <c r="H5" s="200"/>
    </row>
    <row r="6" spans="1:10" s="195" customFormat="1" ht="27.75" customHeight="1">
      <c r="A6" s="207"/>
      <c r="B6" s="208" t="s">
        <v>50</v>
      </c>
      <c r="C6" s="209">
        <v>2805010</v>
      </c>
      <c r="D6" s="209">
        <v>2805010</v>
      </c>
      <c r="E6" s="209">
        <v>2805010</v>
      </c>
      <c r="F6" s="210"/>
      <c r="G6" s="211"/>
      <c r="H6" s="211"/>
      <c r="I6" s="225"/>
      <c r="J6" s="225"/>
    </row>
    <row r="7" spans="1:10" ht="19.5" customHeight="1">
      <c r="A7" s="212">
        <v>2011101</v>
      </c>
      <c r="B7" s="213" t="s">
        <v>78</v>
      </c>
      <c r="C7" s="176">
        <v>1869303</v>
      </c>
      <c r="D7" s="176">
        <v>1869303</v>
      </c>
      <c r="E7" s="176">
        <v>1869303</v>
      </c>
      <c r="F7" s="214"/>
      <c r="G7" s="215"/>
      <c r="H7" s="216"/>
      <c r="I7" s="226"/>
      <c r="J7" s="226"/>
    </row>
    <row r="8" spans="1:10" ht="27.75" customHeight="1">
      <c r="A8" s="179">
        <v>2011102</v>
      </c>
      <c r="B8" s="217" t="s">
        <v>79</v>
      </c>
      <c r="C8" s="179">
        <v>380000</v>
      </c>
      <c r="D8" s="179">
        <v>380000</v>
      </c>
      <c r="E8" s="179">
        <v>380000</v>
      </c>
      <c r="F8" s="214"/>
      <c r="G8" s="215"/>
      <c r="H8" s="216"/>
      <c r="I8" s="226"/>
      <c r="J8" s="226"/>
    </row>
    <row r="9" spans="1:10" ht="27.75" customHeight="1">
      <c r="A9" s="179">
        <v>2080504</v>
      </c>
      <c r="B9" s="217" t="s">
        <v>80</v>
      </c>
      <c r="C9" s="179">
        <v>1200</v>
      </c>
      <c r="D9" s="179">
        <v>1200</v>
      </c>
      <c r="E9" s="179">
        <v>1200</v>
      </c>
      <c r="F9" s="214"/>
      <c r="G9" s="215"/>
      <c r="H9" s="216"/>
      <c r="I9" s="226"/>
      <c r="J9" s="226"/>
    </row>
    <row r="10" spans="1:8" ht="30" customHeight="1">
      <c r="A10" s="179">
        <v>2080505</v>
      </c>
      <c r="B10" s="217" t="s">
        <v>81</v>
      </c>
      <c r="C10" s="179">
        <v>222284</v>
      </c>
      <c r="D10" s="179">
        <v>222284</v>
      </c>
      <c r="E10" s="179">
        <v>222284</v>
      </c>
      <c r="F10" s="214"/>
      <c r="G10" s="215"/>
      <c r="H10" s="216"/>
    </row>
    <row r="11" spans="1:8" ht="19.5" customHeight="1">
      <c r="A11" s="179">
        <v>2082701</v>
      </c>
      <c r="B11" s="217" t="s">
        <v>82</v>
      </c>
      <c r="C11" s="179">
        <v>204</v>
      </c>
      <c r="D11" s="179">
        <v>204</v>
      </c>
      <c r="E11" s="179">
        <v>204</v>
      </c>
      <c r="F11" s="214"/>
      <c r="G11" s="215"/>
      <c r="H11" s="216"/>
    </row>
    <row r="12" spans="1:8" ht="19.5" customHeight="1">
      <c r="A12" s="179">
        <v>2082702</v>
      </c>
      <c r="B12" s="217" t="s">
        <v>83</v>
      </c>
      <c r="C12" s="179">
        <v>2225</v>
      </c>
      <c r="D12" s="179">
        <v>2225</v>
      </c>
      <c r="E12" s="179">
        <v>2225</v>
      </c>
      <c r="F12" s="214"/>
      <c r="G12" s="215"/>
      <c r="H12" s="216"/>
    </row>
    <row r="13" spans="1:8" ht="19.5" customHeight="1">
      <c r="A13" s="179">
        <v>2082703</v>
      </c>
      <c r="B13" s="217" t="s">
        <v>84</v>
      </c>
      <c r="C13" s="179">
        <v>3332</v>
      </c>
      <c r="D13" s="179">
        <v>3332</v>
      </c>
      <c r="E13" s="179">
        <v>3332</v>
      </c>
      <c r="F13" s="214"/>
      <c r="G13" s="216"/>
      <c r="H13" s="216"/>
    </row>
    <row r="14" spans="1:8" ht="19.5" customHeight="1">
      <c r="A14" s="179">
        <v>2101101</v>
      </c>
      <c r="B14" s="217" t="s">
        <v>85</v>
      </c>
      <c r="C14" s="179">
        <v>88911</v>
      </c>
      <c r="D14" s="179">
        <v>88911</v>
      </c>
      <c r="E14" s="179">
        <v>88911</v>
      </c>
      <c r="F14" s="214"/>
      <c r="G14" s="216"/>
      <c r="H14" s="216"/>
    </row>
    <row r="15" spans="1:8" ht="19.5" customHeight="1">
      <c r="A15" s="179">
        <v>2101103</v>
      </c>
      <c r="B15" s="217" t="s">
        <v>86</v>
      </c>
      <c r="C15" s="179">
        <v>26685</v>
      </c>
      <c r="D15" s="179">
        <v>26685</v>
      </c>
      <c r="E15" s="179">
        <v>26685</v>
      </c>
      <c r="F15" s="218"/>
      <c r="G15" s="216"/>
      <c r="H15" s="216"/>
    </row>
    <row r="16" spans="1:8" ht="19.5" customHeight="1">
      <c r="A16" s="179">
        <v>2101199</v>
      </c>
      <c r="B16" s="217" t="s">
        <v>87</v>
      </c>
      <c r="C16" s="179">
        <v>7000</v>
      </c>
      <c r="D16" s="179">
        <v>7000</v>
      </c>
      <c r="E16" s="179">
        <v>7000</v>
      </c>
      <c r="F16" s="219"/>
      <c r="G16" s="216"/>
      <c r="H16" s="216"/>
    </row>
    <row r="17" spans="1:8" ht="19.5" customHeight="1">
      <c r="A17" s="179">
        <v>2210201</v>
      </c>
      <c r="B17" s="217" t="s">
        <v>88</v>
      </c>
      <c r="C17" s="179">
        <v>132406</v>
      </c>
      <c r="D17" s="179">
        <v>132406</v>
      </c>
      <c r="E17" s="179">
        <v>132406</v>
      </c>
      <c r="F17" s="219"/>
      <c r="G17" s="216"/>
      <c r="H17" s="216"/>
    </row>
    <row r="18" spans="1:8" ht="19.5" customHeight="1">
      <c r="A18" s="179">
        <v>2210203</v>
      </c>
      <c r="B18" s="217" t="s">
        <v>89</v>
      </c>
      <c r="C18" s="179">
        <v>71460</v>
      </c>
      <c r="D18" s="179">
        <v>71460</v>
      </c>
      <c r="E18" s="179">
        <v>71460</v>
      </c>
      <c r="F18" s="219"/>
      <c r="G18" s="216"/>
      <c r="H18" s="216"/>
    </row>
    <row r="19" spans="1:8" ht="19.5" customHeight="1">
      <c r="A19" s="220"/>
      <c r="B19" s="221"/>
      <c r="C19" s="214"/>
      <c r="D19" s="222"/>
      <c r="E19" s="219"/>
      <c r="F19" s="219"/>
      <c r="G19" s="216"/>
      <c r="H19" s="216"/>
    </row>
    <row r="20" spans="1:8" ht="19.5" customHeight="1">
      <c r="A20" s="223"/>
      <c r="B20" s="223"/>
      <c r="C20" s="223"/>
      <c r="D20" s="223"/>
      <c r="E20" s="223"/>
      <c r="F20" s="223"/>
      <c r="G20" s="223"/>
      <c r="H20" s="223"/>
    </row>
    <row r="21" spans="1:8" ht="19.5" customHeight="1">
      <c r="A21" s="223"/>
      <c r="B21" s="223"/>
      <c r="C21" s="223"/>
      <c r="D21" s="223"/>
      <c r="E21" s="223"/>
      <c r="F21" s="223"/>
      <c r="G21" s="223"/>
      <c r="H21" s="223"/>
    </row>
    <row r="22" ht="12.75">
      <c r="A22" s="224" t="s">
        <v>90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4">
      <selection activeCell="F9" sqref="F9"/>
    </sheetView>
  </sheetViews>
  <sheetFormatPr defaultColWidth="9.140625" defaultRowHeight="12.75"/>
  <cols>
    <col min="1" max="3" width="4.57421875" style="0" customWidth="1"/>
    <col min="4" max="4" width="31.00390625" style="0" customWidth="1"/>
    <col min="5" max="5" width="9.140625" style="0" customWidth="1"/>
    <col min="6" max="7" width="9.421875" style="0" customWidth="1"/>
    <col min="8" max="9" width="9.28125" style="0" customWidth="1"/>
    <col min="10" max="10" width="5.8515625" style="0" customWidth="1"/>
    <col min="11" max="11" width="8.28125" style="0" customWidth="1"/>
    <col min="12" max="12" width="8.140625" style="0" customWidth="1"/>
    <col min="13" max="13" width="7.421875" style="0" customWidth="1"/>
    <col min="14" max="14" width="6.57421875" style="0" customWidth="1"/>
    <col min="15" max="15" width="6.140625" style="0" customWidth="1"/>
  </cols>
  <sheetData>
    <row r="1" spans="1:3" ht="15.75" customHeight="1">
      <c r="A1" s="2" t="s">
        <v>96</v>
      </c>
      <c r="B1" s="2"/>
      <c r="C1" s="2"/>
    </row>
    <row r="2" spans="1:11" ht="25.5">
      <c r="A2" s="161" t="s">
        <v>97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4.25">
      <c r="A4" s="162" t="s">
        <v>93</v>
      </c>
      <c r="B4" s="1"/>
      <c r="C4" s="1"/>
      <c r="D4" s="163" t="s">
        <v>64</v>
      </c>
      <c r="E4" s="1"/>
      <c r="F4" s="1"/>
      <c r="G4" s="1"/>
      <c r="H4" s="1"/>
      <c r="I4" s="1"/>
      <c r="J4" s="1"/>
      <c r="K4" s="15" t="s">
        <v>3</v>
      </c>
      <c r="L4" s="15"/>
      <c r="M4" s="15"/>
      <c r="N4" s="15"/>
      <c r="O4" s="15"/>
    </row>
    <row r="5" spans="1:15" ht="27" customHeight="1">
      <c r="A5" s="164" t="s">
        <v>69</v>
      </c>
      <c r="B5" s="164"/>
      <c r="C5" s="164" t="s">
        <v>5</v>
      </c>
      <c r="D5" s="164" t="s">
        <v>5</v>
      </c>
      <c r="E5" s="6" t="s">
        <v>98</v>
      </c>
      <c r="F5" s="6" t="s">
        <v>99</v>
      </c>
      <c r="G5" s="6"/>
      <c r="H5" s="6"/>
      <c r="I5" s="6"/>
      <c r="J5" s="6"/>
      <c r="K5" s="6" t="s">
        <v>100</v>
      </c>
      <c r="L5" s="6"/>
      <c r="M5" s="6"/>
      <c r="N5" s="6"/>
      <c r="O5" s="6"/>
    </row>
    <row r="6" spans="1:15" ht="12.75">
      <c r="A6" s="6" t="s">
        <v>101</v>
      </c>
      <c r="B6" s="6"/>
      <c r="C6" s="6"/>
      <c r="D6" s="164" t="s">
        <v>102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89" customFormat="1" ht="12">
      <c r="A7" s="165"/>
      <c r="B7" s="165" t="s">
        <v>5</v>
      </c>
      <c r="C7" s="165" t="s">
        <v>5</v>
      </c>
      <c r="D7" s="166" t="s">
        <v>5</v>
      </c>
      <c r="E7" s="165"/>
      <c r="F7" s="165" t="s">
        <v>10</v>
      </c>
      <c r="G7" s="165" t="s">
        <v>103</v>
      </c>
      <c r="H7" s="165" t="s">
        <v>104</v>
      </c>
      <c r="I7" s="165" t="s">
        <v>105</v>
      </c>
      <c r="J7" s="165" t="s">
        <v>106</v>
      </c>
      <c r="K7" s="165" t="s">
        <v>10</v>
      </c>
      <c r="L7" s="165" t="s">
        <v>107</v>
      </c>
      <c r="M7" s="165" t="s">
        <v>108</v>
      </c>
      <c r="N7" s="165" t="s">
        <v>109</v>
      </c>
      <c r="O7" s="165" t="s">
        <v>110</v>
      </c>
    </row>
    <row r="8" spans="1:15" s="89" customFormat="1" ht="33" customHeight="1">
      <c r="A8" s="165"/>
      <c r="B8" s="165" t="s">
        <v>5</v>
      </c>
      <c r="C8" s="165" t="s">
        <v>5</v>
      </c>
      <c r="D8" s="166" t="s">
        <v>5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s="160" customFormat="1" ht="21" customHeight="1">
      <c r="A9" s="167" t="s">
        <v>111</v>
      </c>
      <c r="B9" s="167" t="s">
        <v>112</v>
      </c>
      <c r="C9" s="167" t="s">
        <v>113</v>
      </c>
      <c r="D9" s="167"/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</row>
    <row r="10" spans="1:15" s="160" customFormat="1" ht="20.25" customHeight="1">
      <c r="A10" s="169"/>
      <c r="B10" s="169"/>
      <c r="C10" s="169"/>
      <c r="D10" s="170" t="s">
        <v>50</v>
      </c>
      <c r="E10" s="169">
        <v>2805010</v>
      </c>
      <c r="F10" s="171">
        <v>2425010</v>
      </c>
      <c r="G10" s="172">
        <v>1925953</v>
      </c>
      <c r="H10" s="171">
        <v>2520</v>
      </c>
      <c r="I10" s="171">
        <v>496537</v>
      </c>
      <c r="J10" s="189"/>
      <c r="K10" s="190">
        <v>380000</v>
      </c>
      <c r="L10" s="189"/>
      <c r="M10" s="189"/>
      <c r="N10" s="191"/>
      <c r="O10" s="189"/>
    </row>
    <row r="11" spans="1:15" s="160" customFormat="1" ht="20.25" customHeight="1">
      <c r="A11" s="173">
        <v>201</v>
      </c>
      <c r="B11" s="174" t="s">
        <v>114</v>
      </c>
      <c r="C11" s="174" t="s">
        <v>115</v>
      </c>
      <c r="D11" s="175" t="s">
        <v>78</v>
      </c>
      <c r="E11" s="176">
        <v>1869303</v>
      </c>
      <c r="F11" s="176">
        <v>1869303</v>
      </c>
      <c r="G11" s="177">
        <v>1371446</v>
      </c>
      <c r="H11" s="177">
        <v>2520</v>
      </c>
      <c r="I11" s="177">
        <f>495337</f>
        <v>495337</v>
      </c>
      <c r="J11" s="192"/>
      <c r="K11" s="192"/>
      <c r="L11" s="192"/>
      <c r="M11" s="192"/>
      <c r="N11" s="192"/>
      <c r="O11" s="192"/>
    </row>
    <row r="12" spans="1:15" s="160" customFormat="1" ht="20.25" customHeight="1">
      <c r="A12" s="173">
        <v>201</v>
      </c>
      <c r="B12" s="174" t="s">
        <v>114</v>
      </c>
      <c r="C12" s="174" t="s">
        <v>116</v>
      </c>
      <c r="D12" s="178" t="s">
        <v>79</v>
      </c>
      <c r="E12" s="179">
        <v>380000</v>
      </c>
      <c r="F12" s="179"/>
      <c r="G12" s="177"/>
      <c r="H12" s="177"/>
      <c r="I12" s="177"/>
      <c r="J12" s="192"/>
      <c r="K12" s="193">
        <v>380000</v>
      </c>
      <c r="L12" s="193"/>
      <c r="M12" s="193"/>
      <c r="N12" s="193">
        <v>380000</v>
      </c>
      <c r="O12" s="192"/>
    </row>
    <row r="13" spans="1:15" s="160" customFormat="1" ht="20.25" customHeight="1">
      <c r="A13" s="173">
        <v>208</v>
      </c>
      <c r="B13" s="174" t="s">
        <v>117</v>
      </c>
      <c r="C13" s="174" t="s">
        <v>118</v>
      </c>
      <c r="D13" s="178" t="s">
        <v>80</v>
      </c>
      <c r="E13" s="179">
        <v>1200</v>
      </c>
      <c r="F13" s="179">
        <v>1200</v>
      </c>
      <c r="G13" s="177"/>
      <c r="H13" s="177"/>
      <c r="I13" s="177">
        <v>1200</v>
      </c>
      <c r="J13" s="192"/>
      <c r="K13" s="192"/>
      <c r="L13" s="192"/>
      <c r="M13" s="192"/>
      <c r="N13" s="192"/>
      <c r="O13" s="192"/>
    </row>
    <row r="14" spans="1:15" s="160" customFormat="1" ht="20.25" customHeight="1">
      <c r="A14" s="180">
        <v>208</v>
      </c>
      <c r="B14" s="181" t="s">
        <v>117</v>
      </c>
      <c r="C14" s="181" t="s">
        <v>117</v>
      </c>
      <c r="D14" s="178" t="s">
        <v>81</v>
      </c>
      <c r="E14" s="179">
        <v>222284</v>
      </c>
      <c r="F14" s="179">
        <v>222284</v>
      </c>
      <c r="G14" s="179">
        <v>222284</v>
      </c>
      <c r="H14" s="177"/>
      <c r="I14" s="177"/>
      <c r="J14" s="192"/>
      <c r="K14" s="192"/>
      <c r="L14" s="192"/>
      <c r="M14" s="192"/>
      <c r="N14" s="192"/>
      <c r="O14" s="192"/>
    </row>
    <row r="15" spans="1:15" s="160" customFormat="1" ht="20.25" customHeight="1">
      <c r="A15" s="180">
        <v>208</v>
      </c>
      <c r="B15" s="181" t="s">
        <v>119</v>
      </c>
      <c r="C15" s="181" t="s">
        <v>115</v>
      </c>
      <c r="D15" s="178" t="s">
        <v>82</v>
      </c>
      <c r="E15" s="179">
        <v>204</v>
      </c>
      <c r="F15" s="179">
        <v>204</v>
      </c>
      <c r="G15" s="177">
        <v>204</v>
      </c>
      <c r="H15" s="177"/>
      <c r="I15" s="177"/>
      <c r="J15" s="192"/>
      <c r="K15" s="192"/>
      <c r="L15" s="192"/>
      <c r="M15" s="192"/>
      <c r="N15" s="192"/>
      <c r="O15" s="192"/>
    </row>
    <row r="16" spans="1:15" s="160" customFormat="1" ht="20.25" customHeight="1">
      <c r="A16" s="180">
        <v>208</v>
      </c>
      <c r="B16" s="181" t="s">
        <v>119</v>
      </c>
      <c r="C16" s="181" t="s">
        <v>116</v>
      </c>
      <c r="D16" s="178" t="s">
        <v>83</v>
      </c>
      <c r="E16" s="179">
        <v>2225</v>
      </c>
      <c r="F16" s="179">
        <v>2225</v>
      </c>
      <c r="G16" s="177">
        <v>2225</v>
      </c>
      <c r="H16" s="177"/>
      <c r="I16" s="177"/>
      <c r="J16" s="192"/>
      <c r="K16" s="192"/>
      <c r="L16" s="192"/>
      <c r="M16" s="192"/>
      <c r="N16" s="192"/>
      <c r="O16" s="192"/>
    </row>
    <row r="17" spans="1:15" s="160" customFormat="1" ht="20.25" customHeight="1">
      <c r="A17" s="182" t="s">
        <v>120</v>
      </c>
      <c r="B17" s="182" t="s">
        <v>119</v>
      </c>
      <c r="C17" s="182" t="s">
        <v>121</v>
      </c>
      <c r="D17" s="178" t="s">
        <v>84</v>
      </c>
      <c r="E17" s="179">
        <v>3332</v>
      </c>
      <c r="F17" s="179">
        <v>3332</v>
      </c>
      <c r="G17" s="177">
        <v>3332</v>
      </c>
      <c r="H17" s="177"/>
      <c r="I17" s="177"/>
      <c r="J17" s="185"/>
      <c r="K17" s="185"/>
      <c r="L17" s="185"/>
      <c r="M17" s="185"/>
      <c r="N17" s="185"/>
      <c r="O17" s="185"/>
    </row>
    <row r="18" spans="1:15" s="160" customFormat="1" ht="20.25" customHeight="1">
      <c r="A18" s="182" t="s">
        <v>122</v>
      </c>
      <c r="B18" s="182" t="s">
        <v>114</v>
      </c>
      <c r="C18" s="182" t="s">
        <v>115</v>
      </c>
      <c r="D18" s="178" t="s">
        <v>85</v>
      </c>
      <c r="E18" s="179">
        <v>88911</v>
      </c>
      <c r="F18" s="179">
        <v>88911</v>
      </c>
      <c r="G18" s="177">
        <v>88911</v>
      </c>
      <c r="H18" s="177"/>
      <c r="I18" s="177"/>
      <c r="J18" s="185"/>
      <c r="K18" s="185"/>
      <c r="L18" s="185"/>
      <c r="M18" s="185"/>
      <c r="N18" s="185"/>
      <c r="O18" s="185"/>
    </row>
    <row r="19" spans="1:15" s="160" customFormat="1" ht="20.25" customHeight="1">
      <c r="A19" s="183" t="s">
        <v>122</v>
      </c>
      <c r="B19" s="183" t="s">
        <v>114</v>
      </c>
      <c r="C19" s="183" t="s">
        <v>121</v>
      </c>
      <c r="D19" s="178" t="s">
        <v>86</v>
      </c>
      <c r="E19" s="179">
        <v>26685</v>
      </c>
      <c r="F19" s="179">
        <v>26685</v>
      </c>
      <c r="G19" s="184">
        <v>26685</v>
      </c>
      <c r="H19" s="184"/>
      <c r="I19" s="184"/>
      <c r="J19" s="184"/>
      <c r="K19" s="194"/>
      <c r="L19" s="184"/>
      <c r="M19" s="184"/>
      <c r="N19" s="184"/>
      <c r="O19" s="184"/>
    </row>
    <row r="20" spans="1:15" s="160" customFormat="1" ht="20.25" customHeight="1">
      <c r="A20" s="182" t="s">
        <v>122</v>
      </c>
      <c r="B20" s="182" t="s">
        <v>114</v>
      </c>
      <c r="C20" s="182" t="s">
        <v>123</v>
      </c>
      <c r="D20" s="178" t="s">
        <v>87</v>
      </c>
      <c r="E20" s="179">
        <v>7000</v>
      </c>
      <c r="F20" s="179">
        <v>7000</v>
      </c>
      <c r="G20" s="185">
        <v>7000</v>
      </c>
      <c r="H20" s="185"/>
      <c r="I20" s="185"/>
      <c r="J20" s="185"/>
      <c r="K20" s="188"/>
      <c r="L20" s="185"/>
      <c r="M20" s="185"/>
      <c r="N20" s="185"/>
      <c r="O20" s="185"/>
    </row>
    <row r="21" spans="1:15" s="160" customFormat="1" ht="20.25" customHeight="1">
      <c r="A21" s="182" t="s">
        <v>124</v>
      </c>
      <c r="B21" s="182" t="s">
        <v>116</v>
      </c>
      <c r="C21" s="182" t="s">
        <v>115</v>
      </c>
      <c r="D21" s="178" t="s">
        <v>88</v>
      </c>
      <c r="E21" s="179">
        <v>132406</v>
      </c>
      <c r="F21" s="179">
        <v>132406</v>
      </c>
      <c r="G21" s="186">
        <v>132406</v>
      </c>
      <c r="H21" s="186"/>
      <c r="I21" s="186"/>
      <c r="J21" s="186"/>
      <c r="K21" s="188"/>
      <c r="L21" s="186"/>
      <c r="M21" s="186"/>
      <c r="N21" s="186"/>
      <c r="O21" s="186"/>
    </row>
    <row r="22" spans="1:15" s="160" customFormat="1" ht="20.25" customHeight="1">
      <c r="A22" s="182" t="s">
        <v>124</v>
      </c>
      <c r="B22" s="182" t="s">
        <v>116</v>
      </c>
      <c r="C22" s="182" t="s">
        <v>121</v>
      </c>
      <c r="D22" s="178" t="s">
        <v>89</v>
      </c>
      <c r="E22" s="179">
        <v>71460</v>
      </c>
      <c r="F22" s="179">
        <v>71460</v>
      </c>
      <c r="G22" s="186">
        <v>71460</v>
      </c>
      <c r="H22" s="186"/>
      <c r="I22" s="186"/>
      <c r="J22" s="186"/>
      <c r="K22" s="188"/>
      <c r="L22" s="186"/>
      <c r="M22" s="186"/>
      <c r="N22" s="186"/>
      <c r="O22" s="186"/>
    </row>
    <row r="23" spans="1:15" s="160" customFormat="1" ht="20.25" customHeight="1">
      <c r="A23" s="182"/>
      <c r="B23" s="182"/>
      <c r="C23" s="182"/>
      <c r="D23" s="187"/>
      <c r="E23" s="188"/>
      <c r="F23" s="186"/>
      <c r="G23" s="186"/>
      <c r="H23" s="186"/>
      <c r="I23" s="186"/>
      <c r="J23" s="186"/>
      <c r="K23" s="188"/>
      <c r="L23" s="186"/>
      <c r="M23" s="186"/>
      <c r="N23" s="186"/>
      <c r="O23" s="186"/>
    </row>
    <row r="24" spans="1:15" s="160" customFormat="1" ht="25.5" customHeight="1">
      <c r="A24" s="182"/>
      <c r="B24" s="182"/>
      <c r="C24" s="182"/>
      <c r="D24" s="187"/>
      <c r="E24" s="188"/>
      <c r="F24" s="186"/>
      <c r="G24" s="186"/>
      <c r="H24" s="186"/>
      <c r="I24" s="186"/>
      <c r="J24" s="186"/>
      <c r="K24" s="188"/>
      <c r="L24" s="186"/>
      <c r="M24" s="186"/>
      <c r="N24" s="186"/>
      <c r="O24" s="186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="88" zoomScaleNormal="88" workbookViewId="0" topLeftCell="A1">
      <selection activeCell="C8" sqref="C8"/>
    </sheetView>
  </sheetViews>
  <sheetFormatPr defaultColWidth="9.140625" defaultRowHeight="12.75" customHeight="1"/>
  <cols>
    <col min="1" max="1" width="16.00390625" style="106" customWidth="1"/>
    <col min="2" max="2" width="19.8515625" style="106" customWidth="1"/>
    <col min="3" max="3" width="15.421875" style="106" customWidth="1"/>
    <col min="4" max="4" width="15.8515625" style="106" customWidth="1"/>
    <col min="5" max="5" width="15.7109375" style="106" customWidth="1"/>
    <col min="6" max="6" width="13.421875" style="106" customWidth="1"/>
    <col min="7" max="7" width="12.28125" style="106" customWidth="1"/>
    <col min="8" max="8" width="16.57421875" style="106" customWidth="1"/>
    <col min="9" max="246" width="8.8515625" style="32" customWidth="1"/>
    <col min="247" max="247" width="8.8515625" style="32" bestFit="1" customWidth="1"/>
    <col min="248" max="16384" width="9.140625" style="32" customWidth="1"/>
  </cols>
  <sheetData>
    <row r="1" spans="1:8" s="1" customFormat="1" ht="15.75" customHeight="1">
      <c r="A1" s="107" t="s">
        <v>125</v>
      </c>
      <c r="B1" s="108"/>
      <c r="C1" s="108"/>
      <c r="D1" s="109"/>
      <c r="E1" s="109"/>
      <c r="F1" s="109"/>
      <c r="G1" s="109"/>
      <c r="H1" s="109"/>
    </row>
    <row r="2" spans="1:8" s="1" customFormat="1" ht="39.75" customHeight="1">
      <c r="A2" s="110" t="s">
        <v>126</v>
      </c>
      <c r="B2" s="111"/>
      <c r="C2" s="111"/>
      <c r="D2" s="111"/>
      <c r="E2" s="111"/>
      <c r="F2" s="111"/>
      <c r="G2" s="111"/>
      <c r="H2" s="111"/>
    </row>
    <row r="3" spans="1:8" s="1" customFormat="1" ht="19.5" customHeight="1">
      <c r="A3" s="112" t="s">
        <v>2</v>
      </c>
      <c r="B3" s="113"/>
      <c r="C3" s="113"/>
      <c r="D3" s="109"/>
      <c r="E3" s="109"/>
      <c r="F3" s="109"/>
      <c r="G3" s="109"/>
      <c r="H3" s="15" t="s">
        <v>3</v>
      </c>
    </row>
    <row r="4" spans="1:8" ht="17.25" customHeight="1">
      <c r="A4" s="114" t="s">
        <v>74</v>
      </c>
      <c r="B4" s="114" t="s">
        <v>75</v>
      </c>
      <c r="C4" s="115" t="s">
        <v>127</v>
      </c>
      <c r="D4" s="116"/>
      <c r="E4" s="116"/>
      <c r="F4" s="116"/>
      <c r="G4" s="116"/>
      <c r="H4" s="117"/>
    </row>
    <row r="5" spans="1:8" s="103" customFormat="1" ht="15" customHeight="1">
      <c r="A5" s="118"/>
      <c r="B5" s="118"/>
      <c r="C5" s="119" t="s">
        <v>50</v>
      </c>
      <c r="D5" s="119" t="s">
        <v>128</v>
      </c>
      <c r="E5" s="118"/>
      <c r="F5" s="118"/>
      <c r="G5" s="119" t="s">
        <v>54</v>
      </c>
      <c r="H5" s="119" t="s">
        <v>129</v>
      </c>
    </row>
    <row r="6" spans="1:8" s="103" customFormat="1" ht="34.5" customHeight="1">
      <c r="A6" s="118"/>
      <c r="B6" s="118"/>
      <c r="C6" s="118"/>
      <c r="D6" s="119" t="s">
        <v>10</v>
      </c>
      <c r="E6" s="119" t="s">
        <v>130</v>
      </c>
      <c r="F6" s="119" t="s">
        <v>131</v>
      </c>
      <c r="G6" s="118"/>
      <c r="H6" s="118"/>
    </row>
    <row r="7" spans="1:8" ht="24.75" customHeight="1">
      <c r="A7" s="120"/>
      <c r="B7" s="121" t="s">
        <v>132</v>
      </c>
      <c r="C7" s="122">
        <v>2425010</v>
      </c>
      <c r="D7" s="122">
        <v>2425010</v>
      </c>
      <c r="E7" s="122">
        <v>2425010</v>
      </c>
      <c r="F7" s="120"/>
      <c r="G7" s="120"/>
      <c r="H7" s="120"/>
    </row>
    <row r="8" spans="1:8" ht="24.75" customHeight="1">
      <c r="A8" s="123" t="s">
        <v>5</v>
      </c>
      <c r="B8" s="124" t="s">
        <v>133</v>
      </c>
      <c r="C8" s="122">
        <v>2425010</v>
      </c>
      <c r="D8" s="122">
        <v>2425010</v>
      </c>
      <c r="E8" s="122">
        <v>2425010</v>
      </c>
      <c r="F8" s="125"/>
      <c r="G8" s="125"/>
      <c r="H8" s="125"/>
    </row>
    <row r="9" spans="1:8" s="104" customFormat="1" ht="24.75" customHeight="1">
      <c r="A9" s="126">
        <v>2011101</v>
      </c>
      <c r="B9" s="127" t="s">
        <v>78</v>
      </c>
      <c r="C9" s="128">
        <v>1869303</v>
      </c>
      <c r="D9" s="128">
        <v>1869303</v>
      </c>
      <c r="E9" s="128">
        <v>1869303</v>
      </c>
      <c r="F9" s="129"/>
      <c r="G9" s="129"/>
      <c r="H9" s="129"/>
    </row>
    <row r="10" spans="1:8" ht="24.75" customHeight="1">
      <c r="A10" s="130">
        <v>301</v>
      </c>
      <c r="B10" s="131" t="s">
        <v>103</v>
      </c>
      <c r="C10" s="132">
        <v>1371446</v>
      </c>
      <c r="D10" s="132">
        <v>1371446</v>
      </c>
      <c r="E10" s="132">
        <v>1371446</v>
      </c>
      <c r="F10" s="125"/>
      <c r="G10" s="125"/>
      <c r="H10" s="125"/>
    </row>
    <row r="11" spans="1:8" ht="24.75" customHeight="1">
      <c r="A11" s="133">
        <v>30101</v>
      </c>
      <c r="B11" s="134" t="s">
        <v>134</v>
      </c>
      <c r="C11" s="122">
        <v>598800</v>
      </c>
      <c r="D11" s="122">
        <v>598800</v>
      </c>
      <c r="E11" s="122">
        <v>598800</v>
      </c>
      <c r="F11" s="125"/>
      <c r="G11" s="125"/>
      <c r="H11" s="125"/>
    </row>
    <row r="12" spans="1:8" ht="24.75" customHeight="1">
      <c r="A12" s="133">
        <v>30102</v>
      </c>
      <c r="B12" s="135" t="s">
        <v>135</v>
      </c>
      <c r="C12" s="136">
        <v>461640</v>
      </c>
      <c r="D12" s="136">
        <v>461640</v>
      </c>
      <c r="E12" s="136">
        <v>461640</v>
      </c>
      <c r="F12" s="125"/>
      <c r="G12" s="125"/>
      <c r="H12" s="125"/>
    </row>
    <row r="13" spans="1:8" ht="24.75" customHeight="1">
      <c r="A13" s="133">
        <v>30103</v>
      </c>
      <c r="B13" s="137" t="s">
        <v>136</v>
      </c>
      <c r="C13" s="125">
        <v>49900</v>
      </c>
      <c r="D13" s="125">
        <v>49900</v>
      </c>
      <c r="E13" s="125">
        <v>49900</v>
      </c>
      <c r="F13" s="125"/>
      <c r="G13" s="125"/>
      <c r="H13" s="125"/>
    </row>
    <row r="14" spans="1:8" ht="24.75" customHeight="1">
      <c r="A14" s="133">
        <v>30102</v>
      </c>
      <c r="B14" s="135" t="s">
        <v>135</v>
      </c>
      <c r="C14" s="125">
        <v>85070</v>
      </c>
      <c r="D14" s="125">
        <v>85070</v>
      </c>
      <c r="E14" s="125">
        <v>85070</v>
      </c>
      <c r="F14" s="125"/>
      <c r="G14" s="125"/>
      <c r="H14" s="125"/>
    </row>
    <row r="15" spans="1:8" ht="24.75" customHeight="1">
      <c r="A15" s="133">
        <v>30103</v>
      </c>
      <c r="B15" s="137" t="s">
        <v>136</v>
      </c>
      <c r="C15" s="125">
        <v>105000</v>
      </c>
      <c r="D15" s="125">
        <v>105000</v>
      </c>
      <c r="E15" s="125">
        <v>105000</v>
      </c>
      <c r="F15" s="125"/>
      <c r="G15" s="125"/>
      <c r="H15" s="125"/>
    </row>
    <row r="16" spans="1:8" ht="24.75" customHeight="1">
      <c r="A16" s="133">
        <v>30199</v>
      </c>
      <c r="B16" s="137" t="s">
        <v>137</v>
      </c>
      <c r="C16" s="125">
        <v>43268</v>
      </c>
      <c r="D16" s="125">
        <v>43268</v>
      </c>
      <c r="E16" s="125">
        <v>43268</v>
      </c>
      <c r="F16" s="125"/>
      <c r="G16" s="125"/>
      <c r="H16" s="125"/>
    </row>
    <row r="17" spans="1:8" ht="24.75" customHeight="1">
      <c r="A17" s="133">
        <v>30199</v>
      </c>
      <c r="B17" s="137" t="s">
        <v>137</v>
      </c>
      <c r="C17" s="125">
        <v>27768</v>
      </c>
      <c r="D17" s="125">
        <v>27768</v>
      </c>
      <c r="E17" s="125">
        <v>27768</v>
      </c>
      <c r="F17" s="125"/>
      <c r="G17" s="125"/>
      <c r="H17" s="125"/>
    </row>
    <row r="18" spans="1:8" ht="24.75" customHeight="1">
      <c r="A18" s="96">
        <v>302</v>
      </c>
      <c r="B18" s="137" t="s">
        <v>105</v>
      </c>
      <c r="C18" s="125">
        <v>495337</v>
      </c>
      <c r="D18" s="125">
        <v>495337</v>
      </c>
      <c r="E18" s="125">
        <v>495337</v>
      </c>
      <c r="F18" s="125"/>
      <c r="G18" s="125"/>
      <c r="H18" s="125"/>
    </row>
    <row r="19" spans="1:8" ht="24.75" customHeight="1">
      <c r="A19" s="125">
        <v>30201</v>
      </c>
      <c r="B19" s="137" t="s">
        <v>138</v>
      </c>
      <c r="C19" s="125">
        <v>100000</v>
      </c>
      <c r="D19" s="125">
        <v>100000</v>
      </c>
      <c r="E19" s="125">
        <v>100000</v>
      </c>
      <c r="F19" s="125"/>
      <c r="G19" s="125"/>
      <c r="H19" s="125"/>
    </row>
    <row r="20" spans="1:8" ht="24.75" customHeight="1">
      <c r="A20" s="125">
        <v>30202</v>
      </c>
      <c r="B20" s="137" t="s">
        <v>139</v>
      </c>
      <c r="C20" s="125">
        <v>20000</v>
      </c>
      <c r="D20" s="125">
        <v>20000</v>
      </c>
      <c r="E20" s="125">
        <v>20000</v>
      </c>
      <c r="F20" s="125"/>
      <c r="G20" s="125"/>
      <c r="H20" s="125"/>
    </row>
    <row r="21" spans="1:8" ht="24.75" customHeight="1">
      <c r="A21" s="125">
        <v>30207</v>
      </c>
      <c r="B21" s="137" t="s">
        <v>140</v>
      </c>
      <c r="C21" s="125">
        <v>20000</v>
      </c>
      <c r="D21" s="125">
        <v>20000</v>
      </c>
      <c r="E21" s="125">
        <v>20000</v>
      </c>
      <c r="F21" s="125"/>
      <c r="G21" s="125"/>
      <c r="H21" s="125"/>
    </row>
    <row r="22" spans="1:8" ht="24.75" customHeight="1">
      <c r="A22" s="125">
        <v>30211</v>
      </c>
      <c r="B22" s="138" t="s">
        <v>141</v>
      </c>
      <c r="C22" s="125">
        <v>30000</v>
      </c>
      <c r="D22" s="125">
        <v>30000</v>
      </c>
      <c r="E22" s="125">
        <v>30000</v>
      </c>
      <c r="F22" s="125"/>
      <c r="G22" s="125"/>
      <c r="H22" s="125"/>
    </row>
    <row r="23" spans="1:8" ht="24.75" customHeight="1">
      <c r="A23" s="125">
        <v>30213</v>
      </c>
      <c r="B23" s="138" t="s">
        <v>142</v>
      </c>
      <c r="C23" s="125">
        <v>10000</v>
      </c>
      <c r="D23" s="125">
        <v>10000</v>
      </c>
      <c r="E23" s="125">
        <v>10000</v>
      </c>
      <c r="F23" s="125"/>
      <c r="G23" s="125"/>
      <c r="H23" s="125"/>
    </row>
    <row r="24" spans="1:8" ht="24.75" customHeight="1">
      <c r="A24" s="125">
        <v>30216</v>
      </c>
      <c r="B24" s="137" t="s">
        <v>143</v>
      </c>
      <c r="C24" s="139">
        <v>20000</v>
      </c>
      <c r="D24" s="139">
        <v>20000</v>
      </c>
      <c r="E24" s="139">
        <v>20000</v>
      </c>
      <c r="F24" s="125"/>
      <c r="G24" s="125"/>
      <c r="H24" s="125"/>
    </row>
    <row r="25" spans="1:8" ht="24.75" customHeight="1">
      <c r="A25" s="125">
        <v>30217</v>
      </c>
      <c r="B25" s="137" t="s">
        <v>144</v>
      </c>
      <c r="C25" s="125">
        <v>50000</v>
      </c>
      <c r="D25" s="125">
        <v>50000</v>
      </c>
      <c r="E25" s="125">
        <v>50000</v>
      </c>
      <c r="F25" s="125"/>
      <c r="G25" s="125"/>
      <c r="H25" s="125"/>
    </row>
    <row r="26" spans="1:8" ht="24.75" customHeight="1">
      <c r="A26" s="125">
        <v>30218</v>
      </c>
      <c r="B26" s="137" t="s">
        <v>145</v>
      </c>
      <c r="C26" s="125">
        <v>15000</v>
      </c>
      <c r="D26" s="125">
        <v>15000</v>
      </c>
      <c r="E26" s="125">
        <v>15000</v>
      </c>
      <c r="F26" s="125"/>
      <c r="G26" s="125"/>
      <c r="H26" s="125"/>
    </row>
    <row r="27" spans="1:8" ht="24.75" customHeight="1">
      <c r="A27" s="125">
        <v>30226</v>
      </c>
      <c r="B27" s="140" t="s">
        <v>146</v>
      </c>
      <c r="C27" s="141">
        <v>30000</v>
      </c>
      <c r="D27" s="141">
        <v>30000</v>
      </c>
      <c r="E27" s="141">
        <v>30000</v>
      </c>
      <c r="F27" s="125"/>
      <c r="G27" s="125"/>
      <c r="H27" s="125"/>
    </row>
    <row r="28" spans="1:8" ht="24.75" customHeight="1">
      <c r="A28" s="133">
        <v>30239</v>
      </c>
      <c r="B28" s="134" t="s">
        <v>147</v>
      </c>
      <c r="C28" s="142">
        <v>5000</v>
      </c>
      <c r="D28" s="142">
        <v>5000</v>
      </c>
      <c r="E28" s="142">
        <v>5000</v>
      </c>
      <c r="F28" s="125"/>
      <c r="G28" s="125"/>
      <c r="H28" s="125"/>
    </row>
    <row r="29" spans="1:8" ht="24.75" customHeight="1">
      <c r="A29" s="133">
        <v>30231</v>
      </c>
      <c r="B29" s="134" t="s">
        <v>148</v>
      </c>
      <c r="C29" s="143">
        <v>50000</v>
      </c>
      <c r="D29" s="143">
        <v>50000</v>
      </c>
      <c r="E29" s="143">
        <v>50000</v>
      </c>
      <c r="F29" s="125"/>
      <c r="G29" s="125"/>
      <c r="H29" s="125"/>
    </row>
    <row r="30" spans="1:8" ht="24.75" customHeight="1">
      <c r="A30" s="125">
        <v>30228</v>
      </c>
      <c r="B30" s="144" t="s">
        <v>149</v>
      </c>
      <c r="C30" s="145">
        <v>20417</v>
      </c>
      <c r="D30" s="145">
        <v>20417</v>
      </c>
      <c r="E30" s="145">
        <v>20417</v>
      </c>
      <c r="F30" s="125"/>
      <c r="G30" s="125"/>
      <c r="H30" s="125"/>
    </row>
    <row r="31" spans="1:8" ht="24.75" customHeight="1">
      <c r="A31" s="133">
        <v>30239</v>
      </c>
      <c r="B31" s="134" t="s">
        <v>147</v>
      </c>
      <c r="C31" s="143">
        <v>124920</v>
      </c>
      <c r="D31" s="143">
        <v>124920</v>
      </c>
      <c r="E31" s="143">
        <v>124920</v>
      </c>
      <c r="F31" s="146"/>
      <c r="G31" s="125"/>
      <c r="H31" s="125"/>
    </row>
    <row r="32" spans="1:8" ht="24.75" customHeight="1">
      <c r="A32" s="147">
        <v>303</v>
      </c>
      <c r="B32" s="134" t="s">
        <v>150</v>
      </c>
      <c r="C32" s="148">
        <v>2520</v>
      </c>
      <c r="D32" s="122">
        <v>2520</v>
      </c>
      <c r="E32" s="122">
        <v>2520</v>
      </c>
      <c r="F32" s="146"/>
      <c r="G32" s="125"/>
      <c r="H32" s="125"/>
    </row>
    <row r="33" spans="1:8" ht="24.75" customHeight="1">
      <c r="A33" s="133">
        <v>30399</v>
      </c>
      <c r="B33" s="134" t="s">
        <v>151</v>
      </c>
      <c r="C33" s="148">
        <v>2520</v>
      </c>
      <c r="D33" s="122">
        <v>2520</v>
      </c>
      <c r="E33" s="122">
        <v>2520</v>
      </c>
      <c r="F33" s="146"/>
      <c r="G33" s="125"/>
      <c r="H33" s="125"/>
    </row>
    <row r="34" spans="1:8" s="105" customFormat="1" ht="24.75" customHeight="1">
      <c r="A34" s="149">
        <v>2080504</v>
      </c>
      <c r="B34" s="150" t="s">
        <v>80</v>
      </c>
      <c r="C34" s="151">
        <v>1200</v>
      </c>
      <c r="D34" s="151">
        <v>1200</v>
      </c>
      <c r="E34" s="151">
        <v>1200</v>
      </c>
      <c r="F34" s="152"/>
      <c r="G34" s="152"/>
      <c r="H34" s="152"/>
    </row>
    <row r="35" spans="1:8" ht="24.75" customHeight="1">
      <c r="A35" s="96">
        <v>302</v>
      </c>
      <c r="B35" s="137" t="s">
        <v>105</v>
      </c>
      <c r="C35" s="125">
        <v>1200</v>
      </c>
      <c r="D35" s="125">
        <v>1200</v>
      </c>
      <c r="E35" s="125">
        <v>1200</v>
      </c>
      <c r="F35" s="125"/>
      <c r="G35" s="125"/>
      <c r="H35" s="125"/>
    </row>
    <row r="36" spans="1:8" ht="24.75" customHeight="1">
      <c r="A36" s="125">
        <v>30299</v>
      </c>
      <c r="B36" s="153" t="s">
        <v>152</v>
      </c>
      <c r="C36" s="125">
        <v>1200</v>
      </c>
      <c r="D36" s="125">
        <v>1200</v>
      </c>
      <c r="E36" s="125">
        <v>1200</v>
      </c>
      <c r="F36" s="125"/>
      <c r="G36" s="125"/>
      <c r="H36" s="125"/>
    </row>
    <row r="37" spans="1:8" ht="24.75" customHeight="1">
      <c r="A37" s="154">
        <v>2080505</v>
      </c>
      <c r="B37" s="153" t="s">
        <v>81</v>
      </c>
      <c r="C37" s="125">
        <v>222284</v>
      </c>
      <c r="D37" s="125">
        <v>222284</v>
      </c>
      <c r="E37" s="125">
        <v>222284</v>
      </c>
      <c r="F37" s="125"/>
      <c r="G37" s="125"/>
      <c r="H37" s="125"/>
    </row>
    <row r="38" spans="1:8" ht="24.75" customHeight="1">
      <c r="A38" s="96">
        <v>301</v>
      </c>
      <c r="B38" s="153" t="s">
        <v>103</v>
      </c>
      <c r="C38" s="125">
        <v>222284</v>
      </c>
      <c r="D38" s="125">
        <v>222284</v>
      </c>
      <c r="E38" s="125">
        <v>222284</v>
      </c>
      <c r="F38" s="125"/>
      <c r="G38" s="125"/>
      <c r="H38" s="125"/>
    </row>
    <row r="39" spans="1:8" ht="24.75" customHeight="1">
      <c r="A39" s="125">
        <v>30108</v>
      </c>
      <c r="B39" s="153" t="s">
        <v>153</v>
      </c>
      <c r="C39" s="125">
        <v>214148</v>
      </c>
      <c r="D39" s="125">
        <v>214148</v>
      </c>
      <c r="E39" s="125">
        <v>214148</v>
      </c>
      <c r="F39" s="125"/>
      <c r="G39" s="125"/>
      <c r="H39" s="125"/>
    </row>
    <row r="40" spans="1:8" ht="24.75" customHeight="1">
      <c r="A40" s="125">
        <v>30112</v>
      </c>
      <c r="B40" s="153" t="s">
        <v>154</v>
      </c>
      <c r="C40" s="125">
        <v>8136</v>
      </c>
      <c r="D40" s="125">
        <v>8136</v>
      </c>
      <c r="E40" s="125">
        <v>8136</v>
      </c>
      <c r="F40" s="125"/>
      <c r="G40" s="125"/>
      <c r="H40" s="125"/>
    </row>
    <row r="41" spans="1:8" ht="24.75" customHeight="1">
      <c r="A41" s="149">
        <v>2082701</v>
      </c>
      <c r="B41" s="155" t="s">
        <v>82</v>
      </c>
      <c r="C41" s="129">
        <v>204</v>
      </c>
      <c r="D41" s="129">
        <v>204</v>
      </c>
      <c r="E41" s="129">
        <v>204</v>
      </c>
      <c r="F41" s="125"/>
      <c r="G41" s="125"/>
      <c r="H41" s="125"/>
    </row>
    <row r="42" spans="1:8" ht="24.75" customHeight="1">
      <c r="A42" s="96">
        <v>301</v>
      </c>
      <c r="B42" s="153" t="s">
        <v>103</v>
      </c>
      <c r="C42" s="125">
        <v>204</v>
      </c>
      <c r="D42" s="125">
        <v>204</v>
      </c>
      <c r="E42" s="125">
        <v>204</v>
      </c>
      <c r="F42" s="125"/>
      <c r="G42" s="125"/>
      <c r="H42" s="125"/>
    </row>
    <row r="43" spans="1:8" ht="24.75" customHeight="1">
      <c r="A43" s="125">
        <v>30112</v>
      </c>
      <c r="B43" s="153" t="s">
        <v>154</v>
      </c>
      <c r="C43" s="125">
        <v>204</v>
      </c>
      <c r="D43" s="125">
        <v>204</v>
      </c>
      <c r="E43" s="125">
        <v>204</v>
      </c>
      <c r="F43" s="125"/>
      <c r="G43" s="125"/>
      <c r="H43" s="125"/>
    </row>
    <row r="44" spans="1:8" ht="24.75" customHeight="1">
      <c r="A44" s="149">
        <v>2082702</v>
      </c>
      <c r="B44" s="153" t="s">
        <v>83</v>
      </c>
      <c r="C44" s="125">
        <v>2225</v>
      </c>
      <c r="D44" s="125">
        <v>2225</v>
      </c>
      <c r="E44" s="125">
        <v>2225</v>
      </c>
      <c r="F44" s="125"/>
      <c r="G44" s="125"/>
      <c r="H44" s="125"/>
    </row>
    <row r="45" spans="1:8" ht="24.75" customHeight="1">
      <c r="A45" s="96">
        <v>301</v>
      </c>
      <c r="B45" s="153" t="s">
        <v>103</v>
      </c>
      <c r="C45" s="125">
        <v>2225</v>
      </c>
      <c r="D45" s="125">
        <v>2225</v>
      </c>
      <c r="E45" s="125">
        <v>2225</v>
      </c>
      <c r="F45" s="125"/>
      <c r="G45" s="125"/>
      <c r="H45" s="125"/>
    </row>
    <row r="46" spans="1:8" ht="24.75" customHeight="1">
      <c r="A46" s="125">
        <v>30112</v>
      </c>
      <c r="B46" s="153" t="s">
        <v>154</v>
      </c>
      <c r="C46" s="125">
        <v>2141</v>
      </c>
      <c r="D46" s="125">
        <v>2141</v>
      </c>
      <c r="E46" s="125">
        <v>2141</v>
      </c>
      <c r="F46" s="125"/>
      <c r="G46" s="125"/>
      <c r="H46" s="125"/>
    </row>
    <row r="47" spans="1:8" ht="24.75" customHeight="1">
      <c r="A47" s="125">
        <v>30112</v>
      </c>
      <c r="B47" s="153" t="s">
        <v>154</v>
      </c>
      <c r="C47" s="125">
        <v>84</v>
      </c>
      <c r="D47" s="125">
        <v>84</v>
      </c>
      <c r="E47" s="125">
        <v>84</v>
      </c>
      <c r="F47" s="125"/>
      <c r="G47" s="125"/>
      <c r="H47" s="125"/>
    </row>
    <row r="48" spans="1:8" ht="24.75" customHeight="1">
      <c r="A48" s="149">
        <v>2082703</v>
      </c>
      <c r="B48" s="153" t="s">
        <v>84</v>
      </c>
      <c r="C48" s="125">
        <v>3332</v>
      </c>
      <c r="D48" s="125">
        <v>3332</v>
      </c>
      <c r="E48" s="125">
        <v>3332</v>
      </c>
      <c r="F48" s="125"/>
      <c r="G48" s="125"/>
      <c r="H48" s="125"/>
    </row>
    <row r="49" spans="1:8" ht="24.75" customHeight="1">
      <c r="A49" s="96">
        <v>301</v>
      </c>
      <c r="B49" s="156" t="s">
        <v>103</v>
      </c>
      <c r="C49" s="125">
        <v>3332</v>
      </c>
      <c r="D49" s="125">
        <v>3332</v>
      </c>
      <c r="E49" s="125">
        <v>3332</v>
      </c>
      <c r="F49" s="125"/>
      <c r="G49" s="125"/>
      <c r="H49" s="125"/>
    </row>
    <row r="50" spans="1:8" ht="24.75" customHeight="1">
      <c r="A50" s="125">
        <v>30112</v>
      </c>
      <c r="B50" s="153" t="s">
        <v>154</v>
      </c>
      <c r="C50" s="125">
        <v>3212</v>
      </c>
      <c r="D50" s="125">
        <v>3212</v>
      </c>
      <c r="E50" s="125">
        <v>3212</v>
      </c>
      <c r="F50" s="125"/>
      <c r="G50" s="125"/>
      <c r="H50" s="125"/>
    </row>
    <row r="51" spans="1:8" ht="24.75" customHeight="1">
      <c r="A51" s="125">
        <v>30112</v>
      </c>
      <c r="B51" s="153" t="s">
        <v>154</v>
      </c>
      <c r="C51" s="125">
        <v>120</v>
      </c>
      <c r="D51" s="125">
        <v>120</v>
      </c>
      <c r="E51" s="125">
        <v>120</v>
      </c>
      <c r="F51" s="125"/>
      <c r="G51" s="125"/>
      <c r="H51" s="125"/>
    </row>
    <row r="52" spans="1:8" ht="24.75" customHeight="1">
      <c r="A52" s="126">
        <v>2011101</v>
      </c>
      <c r="B52" s="153" t="s">
        <v>85</v>
      </c>
      <c r="C52" s="125">
        <v>88911</v>
      </c>
      <c r="D52" s="125">
        <v>88911</v>
      </c>
      <c r="E52" s="125">
        <v>88911</v>
      </c>
      <c r="F52" s="125"/>
      <c r="G52" s="125"/>
      <c r="H52" s="125"/>
    </row>
    <row r="53" spans="1:8" ht="24.75" customHeight="1">
      <c r="A53" s="147">
        <v>301</v>
      </c>
      <c r="B53" s="153" t="s">
        <v>103</v>
      </c>
      <c r="C53" s="125">
        <v>88911</v>
      </c>
      <c r="D53" s="125">
        <v>88911</v>
      </c>
      <c r="E53" s="125">
        <v>88911</v>
      </c>
      <c r="F53" s="125"/>
      <c r="G53" s="125"/>
      <c r="H53" s="125"/>
    </row>
    <row r="54" spans="1:8" ht="24.75" customHeight="1">
      <c r="A54" s="133">
        <v>30110</v>
      </c>
      <c r="B54" s="153" t="s">
        <v>155</v>
      </c>
      <c r="C54" s="125">
        <v>85659</v>
      </c>
      <c r="D54" s="125">
        <v>85659</v>
      </c>
      <c r="E54" s="125">
        <v>85659</v>
      </c>
      <c r="F54" s="125"/>
      <c r="G54" s="125"/>
      <c r="H54" s="125"/>
    </row>
    <row r="55" spans="1:8" ht="24.75" customHeight="1">
      <c r="A55" s="125">
        <v>30112</v>
      </c>
      <c r="B55" s="153" t="s">
        <v>154</v>
      </c>
      <c r="C55" s="125">
        <v>3252</v>
      </c>
      <c r="D55" s="125">
        <v>3252</v>
      </c>
      <c r="E55" s="125">
        <v>3252</v>
      </c>
      <c r="F55" s="125"/>
      <c r="G55" s="125"/>
      <c r="H55" s="125"/>
    </row>
    <row r="56" spans="1:8" ht="24.75" customHeight="1">
      <c r="A56" s="126">
        <v>2101103</v>
      </c>
      <c r="B56" s="153" t="s">
        <v>86</v>
      </c>
      <c r="C56" s="125">
        <v>26685</v>
      </c>
      <c r="D56" s="125">
        <v>26685</v>
      </c>
      <c r="E56" s="125">
        <v>26685</v>
      </c>
      <c r="F56" s="125"/>
      <c r="G56" s="125"/>
      <c r="H56" s="125"/>
    </row>
    <row r="57" spans="1:8" ht="24.75" customHeight="1">
      <c r="A57" s="147">
        <v>301</v>
      </c>
      <c r="B57" s="156" t="s">
        <v>103</v>
      </c>
      <c r="C57" s="125">
        <v>26685</v>
      </c>
      <c r="D57" s="125">
        <v>26685</v>
      </c>
      <c r="E57" s="125">
        <v>26685</v>
      </c>
      <c r="F57" s="125"/>
      <c r="G57" s="125"/>
      <c r="H57" s="125"/>
    </row>
    <row r="58" spans="1:8" ht="24.75" customHeight="1">
      <c r="A58" s="133">
        <v>30111</v>
      </c>
      <c r="B58" s="153" t="s">
        <v>156</v>
      </c>
      <c r="C58" s="125">
        <v>21415</v>
      </c>
      <c r="D58" s="125">
        <v>21415</v>
      </c>
      <c r="E58" s="125">
        <v>21415</v>
      </c>
      <c r="F58" s="125"/>
      <c r="G58" s="125"/>
      <c r="H58" s="125"/>
    </row>
    <row r="59" spans="1:8" ht="24.75" customHeight="1">
      <c r="A59" s="133">
        <v>30111</v>
      </c>
      <c r="B59" s="153" t="s">
        <v>156</v>
      </c>
      <c r="C59" s="125">
        <v>5270</v>
      </c>
      <c r="D59" s="125">
        <v>5270</v>
      </c>
      <c r="E59" s="125">
        <v>5270</v>
      </c>
      <c r="F59" s="125"/>
      <c r="G59" s="125"/>
      <c r="H59" s="125"/>
    </row>
    <row r="60" spans="1:8" ht="24.75" customHeight="1">
      <c r="A60" s="126">
        <v>2101199</v>
      </c>
      <c r="B60" s="153" t="s">
        <v>157</v>
      </c>
      <c r="C60" s="125">
        <v>7000</v>
      </c>
      <c r="D60" s="125">
        <v>7000</v>
      </c>
      <c r="E60" s="125">
        <v>7000</v>
      </c>
      <c r="F60" s="125"/>
      <c r="G60" s="125"/>
      <c r="H60" s="125"/>
    </row>
    <row r="61" spans="1:8" ht="24.75" customHeight="1">
      <c r="A61" s="147">
        <v>301</v>
      </c>
      <c r="B61" s="156" t="s">
        <v>103</v>
      </c>
      <c r="C61" s="125">
        <v>7000</v>
      </c>
      <c r="D61" s="125">
        <v>7000</v>
      </c>
      <c r="E61" s="125">
        <v>7000</v>
      </c>
      <c r="F61" s="125"/>
      <c r="G61" s="125"/>
      <c r="H61" s="125"/>
    </row>
    <row r="62" spans="1:8" ht="24.75" customHeight="1">
      <c r="A62" s="133">
        <v>30114</v>
      </c>
      <c r="B62" s="153" t="s">
        <v>158</v>
      </c>
      <c r="C62" s="125">
        <v>7000</v>
      </c>
      <c r="D62" s="125">
        <v>7000</v>
      </c>
      <c r="E62" s="125">
        <v>7000</v>
      </c>
      <c r="F62" s="125"/>
      <c r="G62" s="125"/>
      <c r="H62" s="125"/>
    </row>
    <row r="63" spans="1:8" ht="24.75" customHeight="1">
      <c r="A63" s="126">
        <v>2210201</v>
      </c>
      <c r="B63" s="156" t="s">
        <v>88</v>
      </c>
      <c r="C63" s="125">
        <v>132406</v>
      </c>
      <c r="D63" s="125">
        <v>132406</v>
      </c>
      <c r="E63" s="125">
        <v>132406</v>
      </c>
      <c r="F63" s="125"/>
      <c r="G63" s="125"/>
      <c r="H63" s="125"/>
    </row>
    <row r="64" spans="1:8" ht="24.75" customHeight="1">
      <c r="A64" s="147">
        <v>301</v>
      </c>
      <c r="B64" s="157" t="s">
        <v>103</v>
      </c>
      <c r="C64" s="141">
        <v>132406</v>
      </c>
      <c r="D64" s="141">
        <v>132406</v>
      </c>
      <c r="E64" s="141">
        <v>132406</v>
      </c>
      <c r="F64" s="141"/>
      <c r="G64" s="125"/>
      <c r="H64" s="125"/>
    </row>
    <row r="65" spans="1:8" ht="24.75" customHeight="1">
      <c r="A65" s="133">
        <v>30113</v>
      </c>
      <c r="B65" s="158" t="s">
        <v>88</v>
      </c>
      <c r="C65" s="122">
        <v>128489</v>
      </c>
      <c r="D65" s="122">
        <v>128489</v>
      </c>
      <c r="E65" s="122">
        <v>128489</v>
      </c>
      <c r="F65" s="122"/>
      <c r="G65" s="146"/>
      <c r="H65" s="125"/>
    </row>
    <row r="66" spans="1:8" ht="24.75" customHeight="1">
      <c r="A66" s="133">
        <v>30113</v>
      </c>
      <c r="B66" s="158" t="s">
        <v>88</v>
      </c>
      <c r="C66" s="122">
        <v>3917</v>
      </c>
      <c r="D66" s="122">
        <v>3917</v>
      </c>
      <c r="E66" s="122">
        <v>3917</v>
      </c>
      <c r="F66" s="122"/>
      <c r="G66" s="146"/>
      <c r="H66" s="125"/>
    </row>
    <row r="67" spans="1:8" ht="24.75" customHeight="1">
      <c r="A67" s="126">
        <v>2210203</v>
      </c>
      <c r="B67" s="158" t="s">
        <v>89</v>
      </c>
      <c r="C67" s="122">
        <v>71460</v>
      </c>
      <c r="D67" s="122">
        <v>71460</v>
      </c>
      <c r="E67" s="122">
        <v>71460</v>
      </c>
      <c r="F67" s="122"/>
      <c r="G67" s="146"/>
      <c r="H67" s="125"/>
    </row>
    <row r="68" spans="1:8" ht="24.75" customHeight="1">
      <c r="A68" s="147">
        <v>301</v>
      </c>
      <c r="B68" s="156" t="s">
        <v>103</v>
      </c>
      <c r="C68" s="125">
        <v>71460</v>
      </c>
      <c r="D68" s="125">
        <v>71460</v>
      </c>
      <c r="E68" s="125">
        <v>71460</v>
      </c>
      <c r="F68" s="125"/>
      <c r="G68" s="125"/>
      <c r="H68" s="125"/>
    </row>
    <row r="69" spans="1:8" ht="24.75" customHeight="1">
      <c r="A69" s="133">
        <v>30102</v>
      </c>
      <c r="B69" s="156" t="s">
        <v>135</v>
      </c>
      <c r="C69" s="125">
        <v>71460</v>
      </c>
      <c r="D69" s="125">
        <v>71460</v>
      </c>
      <c r="E69" s="125">
        <v>71460</v>
      </c>
      <c r="F69" s="125"/>
      <c r="G69" s="125"/>
      <c r="H69" s="125"/>
    </row>
    <row r="70" ht="12.75" customHeight="1">
      <c r="A70" s="159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6">
      <selection activeCell="G18" sqref="G18"/>
    </sheetView>
  </sheetViews>
  <sheetFormatPr defaultColWidth="9.140625" defaultRowHeight="12.75"/>
  <cols>
    <col min="1" max="1" width="28.140625" style="92" customWidth="1"/>
    <col min="2" max="2" width="34.28125" style="92" customWidth="1"/>
    <col min="3" max="3" width="28.7109375" style="93" customWidth="1"/>
    <col min="4" max="248" width="9.140625" style="39" customWidth="1"/>
  </cols>
  <sheetData>
    <row r="1" spans="1:3" ht="15.75" customHeight="1">
      <c r="A1" s="2" t="s">
        <v>159</v>
      </c>
      <c r="B1" s="3"/>
      <c r="C1" s="73"/>
    </row>
    <row r="2" spans="1:3" ht="21.75" customHeight="1">
      <c r="A2" s="94" t="s">
        <v>160</v>
      </c>
      <c r="B2" s="94"/>
      <c r="C2" s="94"/>
    </row>
    <row r="3" spans="1:3" ht="18" customHeight="1">
      <c r="A3" s="75" t="s">
        <v>2</v>
      </c>
      <c r="B3" s="37"/>
      <c r="C3" s="95" t="s">
        <v>161</v>
      </c>
    </row>
    <row r="4" spans="1:3" ht="19.5" customHeight="1">
      <c r="A4" s="58" t="s">
        <v>162</v>
      </c>
      <c r="B4" s="58" t="s">
        <v>163</v>
      </c>
      <c r="C4" s="96" t="s">
        <v>164</v>
      </c>
    </row>
    <row r="5" spans="1:3" ht="18" customHeight="1">
      <c r="A5" s="97" t="s">
        <v>50</v>
      </c>
      <c r="B5" s="98" t="s">
        <v>5</v>
      </c>
      <c r="C5" s="81">
        <v>2425010</v>
      </c>
    </row>
    <row r="6" spans="1:3" ht="18" customHeight="1">
      <c r="A6" s="99" t="s">
        <v>165</v>
      </c>
      <c r="B6" s="100" t="s">
        <v>103</v>
      </c>
      <c r="C6" s="81">
        <v>1925953</v>
      </c>
    </row>
    <row r="7" spans="1:3" ht="18" customHeight="1">
      <c r="A7" s="101" t="s">
        <v>166</v>
      </c>
      <c r="B7" s="60" t="s">
        <v>167</v>
      </c>
      <c r="C7" s="58">
        <v>598800</v>
      </c>
    </row>
    <row r="8" spans="1:3" ht="18" customHeight="1">
      <c r="A8" s="101" t="s">
        <v>168</v>
      </c>
      <c r="B8" s="60" t="s">
        <v>169</v>
      </c>
      <c r="C8" s="84">
        <v>618170</v>
      </c>
    </row>
    <row r="9" spans="1:3" ht="18" customHeight="1">
      <c r="A9" s="101" t="s">
        <v>170</v>
      </c>
      <c r="B9" s="60" t="s">
        <v>171</v>
      </c>
      <c r="C9" s="84">
        <v>154900</v>
      </c>
    </row>
    <row r="10" spans="1:3" ht="18" customHeight="1">
      <c r="A10" s="101" t="s">
        <v>172</v>
      </c>
      <c r="B10" s="60" t="s">
        <v>173</v>
      </c>
      <c r="C10" s="84">
        <v>214148</v>
      </c>
    </row>
    <row r="11" spans="1:3" ht="18" customHeight="1">
      <c r="A11" s="101" t="s">
        <v>174</v>
      </c>
      <c r="B11" s="60" t="s">
        <v>175</v>
      </c>
      <c r="C11" s="84">
        <v>85659</v>
      </c>
    </row>
    <row r="12" spans="1:3" ht="18" customHeight="1">
      <c r="A12" s="101" t="s">
        <v>176</v>
      </c>
      <c r="B12" s="60" t="s">
        <v>177</v>
      </c>
      <c r="C12" s="84">
        <v>26685</v>
      </c>
    </row>
    <row r="13" spans="1:3" ht="18" customHeight="1">
      <c r="A13" s="101" t="s">
        <v>178</v>
      </c>
      <c r="B13" s="60" t="s">
        <v>179</v>
      </c>
      <c r="C13" s="84">
        <v>17149</v>
      </c>
    </row>
    <row r="14" spans="1:3" ht="18" customHeight="1">
      <c r="A14" s="101" t="s">
        <v>180</v>
      </c>
      <c r="B14" s="60" t="s">
        <v>181</v>
      </c>
      <c r="C14" s="84">
        <v>132406</v>
      </c>
    </row>
    <row r="15" spans="1:3" ht="18" customHeight="1">
      <c r="A15" s="101" t="s">
        <v>182</v>
      </c>
      <c r="B15" s="60" t="s">
        <v>183</v>
      </c>
      <c r="C15" s="84">
        <v>7000</v>
      </c>
    </row>
    <row r="16" spans="1:3" ht="18" customHeight="1">
      <c r="A16" s="101" t="s">
        <v>184</v>
      </c>
      <c r="B16" s="60" t="s">
        <v>185</v>
      </c>
      <c r="C16" s="84">
        <v>71036</v>
      </c>
    </row>
    <row r="17" spans="1:3" ht="18" customHeight="1">
      <c r="A17" s="99" t="s">
        <v>186</v>
      </c>
      <c r="B17" s="100" t="s">
        <v>105</v>
      </c>
      <c r="C17" s="81">
        <v>496537</v>
      </c>
    </row>
    <row r="18" spans="1:3" ht="18" customHeight="1">
      <c r="A18" s="101" t="s">
        <v>187</v>
      </c>
      <c r="B18" s="60" t="s">
        <v>188</v>
      </c>
      <c r="C18" s="58">
        <v>100000</v>
      </c>
    </row>
    <row r="19" spans="1:3" ht="18" customHeight="1">
      <c r="A19" s="101" t="s">
        <v>189</v>
      </c>
      <c r="B19" s="60" t="s">
        <v>190</v>
      </c>
      <c r="C19" s="58">
        <v>20000</v>
      </c>
    </row>
    <row r="20" spans="1:3" ht="18" customHeight="1">
      <c r="A20" s="101" t="s">
        <v>191</v>
      </c>
      <c r="B20" s="60" t="s">
        <v>192</v>
      </c>
      <c r="C20" s="58">
        <v>20000</v>
      </c>
    </row>
    <row r="21" spans="1:4" ht="18" customHeight="1">
      <c r="A21" s="101">
        <v>30211</v>
      </c>
      <c r="B21" s="60" t="s">
        <v>193</v>
      </c>
      <c r="C21" s="58">
        <v>30000</v>
      </c>
      <c r="D21" s="102"/>
    </row>
    <row r="22" spans="1:4" ht="18" customHeight="1">
      <c r="A22" s="101">
        <v>30213</v>
      </c>
      <c r="B22" s="60" t="s">
        <v>194</v>
      </c>
      <c r="C22" s="58">
        <v>10000</v>
      </c>
      <c r="D22" s="102"/>
    </row>
    <row r="23" spans="1:4" ht="18" customHeight="1">
      <c r="A23" s="101" t="s">
        <v>195</v>
      </c>
      <c r="B23" s="60" t="s">
        <v>196</v>
      </c>
      <c r="C23" s="58">
        <v>20000</v>
      </c>
      <c r="D23" s="102"/>
    </row>
    <row r="24" spans="1:3" ht="18" customHeight="1">
      <c r="A24" s="101" t="s">
        <v>197</v>
      </c>
      <c r="B24" s="60" t="s">
        <v>198</v>
      </c>
      <c r="C24" s="58">
        <v>50000</v>
      </c>
    </row>
    <row r="25" spans="1:3" ht="18" customHeight="1">
      <c r="A25" s="101" t="s">
        <v>199</v>
      </c>
      <c r="B25" s="60" t="s">
        <v>200</v>
      </c>
      <c r="C25" s="58">
        <v>15000</v>
      </c>
    </row>
    <row r="26" spans="1:3" ht="18" customHeight="1">
      <c r="A26" s="101">
        <v>30226</v>
      </c>
      <c r="B26" s="60" t="s">
        <v>201</v>
      </c>
      <c r="C26" s="58">
        <v>30000</v>
      </c>
    </row>
    <row r="27" spans="1:3" ht="18" customHeight="1">
      <c r="A27" s="101" t="s">
        <v>202</v>
      </c>
      <c r="B27" s="60" t="s">
        <v>203</v>
      </c>
      <c r="C27" s="58">
        <v>20417</v>
      </c>
    </row>
    <row r="28" spans="1:3" ht="18" customHeight="1">
      <c r="A28" s="101" t="s">
        <v>204</v>
      </c>
      <c r="B28" s="60" t="s">
        <v>205</v>
      </c>
      <c r="C28" s="58">
        <v>50000</v>
      </c>
    </row>
    <row r="29" spans="1:3" ht="18" customHeight="1">
      <c r="A29" s="101" t="s">
        <v>206</v>
      </c>
      <c r="B29" s="60" t="s">
        <v>207</v>
      </c>
      <c r="C29" s="58">
        <f>124920+5000</f>
        <v>129920</v>
      </c>
    </row>
    <row r="30" spans="1:3" ht="18" customHeight="1">
      <c r="A30" s="101" t="s">
        <v>208</v>
      </c>
      <c r="B30" s="60" t="s">
        <v>209</v>
      </c>
      <c r="C30" s="58">
        <v>1200</v>
      </c>
    </row>
    <row r="31" spans="1:3" ht="18" customHeight="1">
      <c r="A31" s="99" t="s">
        <v>210</v>
      </c>
      <c r="B31" s="100" t="s">
        <v>150</v>
      </c>
      <c r="C31" s="81">
        <v>2520</v>
      </c>
    </row>
    <row r="32" spans="1:3" ht="18" customHeight="1">
      <c r="A32" s="101" t="s">
        <v>211</v>
      </c>
      <c r="B32" s="60" t="s">
        <v>212</v>
      </c>
      <c r="C32" s="58">
        <v>2520</v>
      </c>
    </row>
    <row r="33" spans="1:3" ht="18" customHeight="1">
      <c r="A33" s="99" t="s">
        <v>213</v>
      </c>
      <c r="B33" s="100" t="s">
        <v>214</v>
      </c>
      <c r="C33" s="81">
        <v>0</v>
      </c>
    </row>
    <row r="34" spans="1:3" ht="18" customHeight="1">
      <c r="A34" s="101" t="s">
        <v>215</v>
      </c>
      <c r="B34" s="60" t="s">
        <v>216</v>
      </c>
      <c r="C34" s="58">
        <v>0</v>
      </c>
    </row>
    <row r="35" ht="18" customHeight="1">
      <c r="A35" s="90" t="s">
        <v>217</v>
      </c>
    </row>
    <row r="36" ht="18" customHeight="1"/>
    <row r="37" ht="18" customHeight="1"/>
    <row r="38" ht="18" customHeight="1"/>
    <row r="39" ht="18" customHeight="1"/>
    <row r="40" ht="18" customHeight="1"/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3">
      <selection activeCell="E10" sqref="E10"/>
    </sheetView>
  </sheetViews>
  <sheetFormatPr defaultColWidth="9.140625" defaultRowHeight="12.75" customHeight="1"/>
  <cols>
    <col min="1" max="1" width="19.00390625" style="71" customWidth="1"/>
    <col min="2" max="2" width="31.57421875" style="71" customWidth="1"/>
    <col min="3" max="3" width="29.140625" style="72" customWidth="1"/>
    <col min="4" max="4" width="6.8515625" style="71" customWidth="1"/>
  </cols>
  <sheetData>
    <row r="1" spans="1:3" ht="21" customHeight="1">
      <c r="A1" s="2" t="s">
        <v>218</v>
      </c>
      <c r="B1" s="3"/>
      <c r="C1" s="73"/>
    </row>
    <row r="2" spans="1:3" ht="23.25" customHeight="1">
      <c r="A2" s="74" t="s">
        <v>219</v>
      </c>
      <c r="B2" s="74"/>
      <c r="C2" s="74"/>
    </row>
    <row r="3" spans="1:3" ht="21" customHeight="1">
      <c r="A3" s="75" t="s">
        <v>93</v>
      </c>
      <c r="B3" s="38"/>
      <c r="C3" s="38" t="s">
        <v>3</v>
      </c>
    </row>
    <row r="4" spans="1:3" ht="19.5" customHeight="1">
      <c r="A4" s="76" t="s">
        <v>220</v>
      </c>
      <c r="B4" s="76" t="s">
        <v>221</v>
      </c>
      <c r="C4" s="77" t="s">
        <v>164</v>
      </c>
    </row>
    <row r="5" spans="1:3" ht="21.75" customHeight="1">
      <c r="A5" s="78" t="s">
        <v>50</v>
      </c>
      <c r="B5" s="79" t="s">
        <v>5</v>
      </c>
      <c r="C5" s="80">
        <v>2425010</v>
      </c>
    </row>
    <row r="6" spans="1:3" ht="21.75" customHeight="1">
      <c r="A6" s="78" t="s">
        <v>222</v>
      </c>
      <c r="B6" s="79" t="s">
        <v>223</v>
      </c>
      <c r="C6" s="81">
        <f>1925953</f>
        <v>1925953</v>
      </c>
    </row>
    <row r="7" spans="1:3" ht="21.75" customHeight="1">
      <c r="A7" s="82" t="s">
        <v>224</v>
      </c>
      <c r="B7" s="83" t="s">
        <v>225</v>
      </c>
      <c r="C7" s="84">
        <v>1371870</v>
      </c>
    </row>
    <row r="8" spans="1:3" ht="21.75" customHeight="1">
      <c r="A8" s="82" t="s">
        <v>226</v>
      </c>
      <c r="B8" s="83" t="s">
        <v>227</v>
      </c>
      <c r="C8" s="84">
        <v>343641</v>
      </c>
    </row>
    <row r="9" spans="1:3" ht="21.75" customHeight="1">
      <c r="A9" s="82" t="s">
        <v>228</v>
      </c>
      <c r="B9" s="83" t="s">
        <v>229</v>
      </c>
      <c r="C9" s="84">
        <v>132406</v>
      </c>
    </row>
    <row r="10" spans="1:3" ht="21.75" customHeight="1">
      <c r="A10" s="82" t="s">
        <v>230</v>
      </c>
      <c r="B10" s="83" t="s">
        <v>231</v>
      </c>
      <c r="C10" s="84">
        <v>78036</v>
      </c>
    </row>
    <row r="11" spans="1:3" ht="21.75" customHeight="1">
      <c r="A11" s="78" t="s">
        <v>232</v>
      </c>
      <c r="B11" s="79" t="s">
        <v>233</v>
      </c>
      <c r="C11" s="85">
        <v>496537</v>
      </c>
    </row>
    <row r="12" spans="1:3" ht="21.75" customHeight="1">
      <c r="A12" s="82" t="s">
        <v>234</v>
      </c>
      <c r="B12" s="83" t="s">
        <v>235</v>
      </c>
      <c r="C12" s="84">
        <v>320337</v>
      </c>
    </row>
    <row r="13" spans="1:3" ht="21.75" customHeight="1">
      <c r="A13" s="82" t="s">
        <v>236</v>
      </c>
      <c r="B13" s="83" t="s">
        <v>237</v>
      </c>
      <c r="C13" s="86">
        <v>0</v>
      </c>
    </row>
    <row r="14" spans="1:3" ht="21.75" customHeight="1">
      <c r="A14" s="82" t="s">
        <v>238</v>
      </c>
      <c r="B14" s="83" t="s">
        <v>239</v>
      </c>
      <c r="C14" s="87">
        <v>20000</v>
      </c>
    </row>
    <row r="15" spans="1:3" ht="21.75" customHeight="1">
      <c r="A15" s="82" t="s">
        <v>240</v>
      </c>
      <c r="B15" s="83" t="s">
        <v>241</v>
      </c>
      <c r="C15" s="87">
        <v>15000</v>
      </c>
    </row>
    <row r="16" spans="1:3" ht="21.75" customHeight="1">
      <c r="A16" s="82" t="s">
        <v>242</v>
      </c>
      <c r="B16" s="83" t="s">
        <v>243</v>
      </c>
      <c r="C16" s="87">
        <v>30000</v>
      </c>
    </row>
    <row r="17" spans="1:3" ht="21.75" customHeight="1">
      <c r="A17" s="82" t="s">
        <v>244</v>
      </c>
      <c r="B17" s="83" t="s">
        <v>245</v>
      </c>
      <c r="C17" s="88">
        <v>50000</v>
      </c>
    </row>
    <row r="18" spans="1:3" ht="21.75" customHeight="1">
      <c r="A18" s="82" t="s">
        <v>246</v>
      </c>
      <c r="B18" s="83" t="s">
        <v>247</v>
      </c>
      <c r="C18" s="88">
        <v>50000</v>
      </c>
    </row>
    <row r="19" spans="1:5" ht="21.75" customHeight="1">
      <c r="A19" s="82" t="s">
        <v>248</v>
      </c>
      <c r="B19" s="83" t="s">
        <v>249</v>
      </c>
      <c r="C19" s="87">
        <v>10000</v>
      </c>
      <c r="E19" s="89"/>
    </row>
    <row r="20" spans="1:3" ht="21.75" customHeight="1">
      <c r="A20" s="82" t="s">
        <v>250</v>
      </c>
      <c r="B20" s="83" t="s">
        <v>251</v>
      </c>
      <c r="C20" s="88">
        <v>1200</v>
      </c>
    </row>
    <row r="21" spans="1:3" ht="21.75" customHeight="1">
      <c r="A21" s="78">
        <v>503</v>
      </c>
      <c r="B21" s="79" t="s">
        <v>252</v>
      </c>
      <c r="C21" s="80">
        <v>0</v>
      </c>
    </row>
    <row r="22" spans="1:3" ht="21.75" customHeight="1">
      <c r="A22" s="82">
        <v>50399</v>
      </c>
      <c r="B22" s="83" t="s">
        <v>253</v>
      </c>
      <c r="C22" s="87">
        <v>0</v>
      </c>
    </row>
    <row r="23" spans="1:3" ht="21.75" customHeight="1">
      <c r="A23" s="78" t="s">
        <v>254</v>
      </c>
      <c r="B23" s="79" t="s">
        <v>255</v>
      </c>
      <c r="C23" s="80">
        <v>2520</v>
      </c>
    </row>
    <row r="24" spans="1:12" ht="21.75" customHeight="1">
      <c r="A24" s="82" t="s">
        <v>256</v>
      </c>
      <c r="B24" s="83" t="s">
        <v>257</v>
      </c>
      <c r="C24" s="88">
        <v>0</v>
      </c>
      <c r="L24" s="91"/>
    </row>
    <row r="25" spans="1:3" ht="21.75" customHeight="1">
      <c r="A25" s="82" t="s">
        <v>258</v>
      </c>
      <c r="B25" s="83" t="s">
        <v>259</v>
      </c>
      <c r="C25" s="88">
        <v>0</v>
      </c>
    </row>
    <row r="26" spans="1:3" ht="21.75" customHeight="1">
      <c r="A26" s="82" t="s">
        <v>260</v>
      </c>
      <c r="B26" s="83" t="s">
        <v>261</v>
      </c>
      <c r="C26" s="58">
        <v>2520</v>
      </c>
    </row>
    <row r="27" ht="12.75" customHeight="1">
      <c r="A27" s="90" t="s">
        <v>217</v>
      </c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2018-02-02T01:15:56Z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