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0920" firstSheet="4" activeTab="6"/>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表（经济分类）" sheetId="6" r:id="rId6"/>
    <sheet name="“三公”经费支出表" sheetId="7" r:id="rId7"/>
    <sheet name="政府性基金预算财政拨款收入支出决算表" sheetId="8" r:id="rId8"/>
  </sheets>
  <definedNames/>
  <calcPr fullCalcOnLoad="1" iterate="1" iterateCount="100" iterateDelta="0.001"/>
</workbook>
</file>

<file path=xl/sharedStrings.xml><?xml version="1.0" encoding="utf-8"?>
<sst xmlns="http://schemas.openxmlformats.org/spreadsheetml/2006/main" count="548" uniqueCount="240">
  <si>
    <t>附表：1</t>
  </si>
  <si>
    <t xml:space="preserve"> 2018年大武口区部门决算收入支出决算总表</t>
  </si>
  <si>
    <t>公开部门：大武口区生态保护管理所</t>
  </si>
  <si>
    <t>金额单位：元</t>
  </si>
  <si>
    <t>收入</t>
  </si>
  <si>
    <t>支出</t>
  </si>
  <si>
    <t>项目</t>
  </si>
  <si>
    <t>行次</t>
  </si>
  <si>
    <t>决算数</t>
  </si>
  <si>
    <t>项目(按功能分类)</t>
  </si>
  <si>
    <t>一、财政拨款收入</t>
  </si>
  <si>
    <t>一、一般公共服务支出</t>
  </si>
  <si>
    <t>　　其中：政府性基金预算财政拨款</t>
  </si>
  <si>
    <t>　</t>
  </si>
  <si>
    <t>二、外交支出</t>
  </si>
  <si>
    <t>二、上级补助收入</t>
  </si>
  <si>
    <t>三、国防支出</t>
  </si>
  <si>
    <t>三、事业收入</t>
  </si>
  <si>
    <t>四、公共安全支出</t>
  </si>
  <si>
    <t>四、经营收入</t>
  </si>
  <si>
    <t>五、教育支出</t>
  </si>
  <si>
    <t>五、附属单位上缴收入</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</si>
  <si>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</si>
  <si>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</si>
  <si>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</si>
  <si>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</si>
  <si>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</si>
  <si>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</si>
  <si>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</si>
  <si>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</si>
  <si>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</si>
  <si>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</si>
  <si>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</si>
  <si>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</si>
  <si>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</si>
  <si>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</si>
  <si>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</si>
  <si>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</si>
  <si>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</si>
  <si>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</si>
  <si>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</si>
  <si>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</si>
  <si>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</si>
  <si>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</si>
  <si>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</si>
  <si>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</si>
  <si>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年末结转和结余</t>
  </si>
  <si>
    <t>总计</t>
  </si>
  <si>
    <t>注：本表反映部门本年度的总收支和年末结余结转情况，数据取自财决01表。</t>
  </si>
  <si>
    <t>附表：2</t>
  </si>
  <si>
    <t>2018年大武口区部门收入决算表</t>
  </si>
  <si>
    <t>本年收入
合计</t>
  </si>
  <si>
    <t>财政拨款
收入</t>
  </si>
  <si>
    <t>上级补助
收入</t>
  </si>
  <si>
    <t>事业收入</t>
  </si>
  <si>
    <t>经营收入</t>
  </si>
  <si>
    <t>附属单位
上缴收入</t>
  </si>
  <si>
    <t>其他收入</t>
  </si>
  <si>
    <t>功能分类科目编码</t>
  </si>
  <si>
    <t>科目名称</t>
  </si>
  <si>
    <t>类</t>
  </si>
  <si>
    <t>款</t>
  </si>
  <si>
    <t>项</t>
  </si>
  <si>
    <t>栏次</t>
  </si>
  <si>
    <t>合计</t>
  </si>
  <si>
    <t>一般公共服务支出</t>
  </si>
  <si>
    <t>其他一般公共服务支出</t>
  </si>
  <si>
    <t xml:space="preserve">  其他一般公共服务支出</t>
  </si>
  <si>
    <t>社会保障和就业支出</t>
  </si>
  <si>
    <t>行政事业单位离退休</t>
  </si>
  <si>
    <t xml:space="preserve">  机关事业单位基本养老保险缴费支出</t>
  </si>
  <si>
    <t xml:space="preserve">  其他行政事业单位离退休支出</t>
  </si>
  <si>
    <t>就业补助</t>
  </si>
  <si>
    <t xml:space="preserve">  其他就业补助支出</t>
  </si>
  <si>
    <t>财政对其他社会保险基金的补助</t>
  </si>
  <si>
    <t xml:space="preserve">  财政对生育保险基金的补助</t>
  </si>
  <si>
    <t>医疗卫生与计划生育支出</t>
  </si>
  <si>
    <t>行政事业单位医疗</t>
  </si>
  <si>
    <t xml:space="preserve">  事业单位医疗</t>
  </si>
  <si>
    <t xml:space="preserve">  其他行政事业单位医疗支出</t>
  </si>
  <si>
    <t>节能环保支出</t>
  </si>
  <si>
    <t>自然生态保护</t>
  </si>
  <si>
    <t xml:space="preserve">  生态保护</t>
  </si>
  <si>
    <t>天然林保护</t>
  </si>
  <si>
    <t xml:space="preserve">  社会保险补助</t>
  </si>
  <si>
    <t>城乡社区支出</t>
  </si>
  <si>
    <t>城乡社区环境卫生</t>
  </si>
  <si>
    <t xml:space="preserve">  城乡社区环境卫生</t>
  </si>
  <si>
    <t>农林水支出</t>
  </si>
  <si>
    <t>林业</t>
  </si>
  <si>
    <t xml:space="preserve">  森林培育</t>
  </si>
  <si>
    <t>住房保障支出</t>
  </si>
  <si>
    <t>住房改革支出</t>
  </si>
  <si>
    <t xml:space="preserve">  住房公积金</t>
  </si>
  <si>
    <t xml:space="preserve">  购房补贴</t>
  </si>
  <si>
    <t>注：本表反映部门本年度取得的各项收入情况，数据取自财决03表</t>
  </si>
  <si>
    <t>附表：3</t>
  </si>
  <si>
    <t>2018年大武口区部门支出决算表</t>
  </si>
  <si>
    <t>本年支出
合计</t>
  </si>
  <si>
    <t>基本支出</t>
  </si>
  <si>
    <t>项目支出</t>
  </si>
  <si>
    <t>上缴上级
支出</t>
  </si>
  <si>
    <t>经营支出</t>
  </si>
  <si>
    <t>对附属单位补助支出</t>
  </si>
  <si>
    <t>退牧还草</t>
  </si>
  <si>
    <t xml:space="preserve">  其他退牧还草支出</t>
  </si>
  <si>
    <t xml:space="preserve">  其他林业支出</t>
  </si>
  <si>
    <t>注：本表反映部门本年度各项支出情况，数据取自财决04表</t>
  </si>
  <si>
    <t>附表：4</t>
  </si>
  <si>
    <t>2018年大武口区部门财政拨款收入支出决算总表</t>
  </si>
  <si>
    <t>收     入</t>
  </si>
  <si>
    <t>支     出</t>
  </si>
  <si>
    <t>项    目</t>
  </si>
  <si>
    <t>项  目(按功能分类)</t>
  </si>
  <si>
    <t>一般公共预算
财政拨款</t>
  </si>
  <si>
    <t>政府性基金预算财政拨款</t>
  </si>
  <si>
    <t>一、一般公共预算财政拨款</t>
  </si>
  <si>
    <t>二、政府性基金预算财政拨款</t>
  </si>
  <si>
    <t>年初财政拨款结转和结余</t>
  </si>
  <si>
    <t>年末财政拨款结转和结余</t>
  </si>
  <si>
    <t>注：本表反映部门本年度一般公共预算财政拨款和政府性基金预算财政拨款的总收支和年末结余结转情况，数据取自财决01-1表。</t>
  </si>
  <si>
    <t>附表：5</t>
  </si>
  <si>
    <t>2018年大武口区部门一般公共预算财政拨款支出决算表</t>
  </si>
  <si>
    <t>注：本表反映部门本年度一般公共预算财政拨款实际支出情况，数据取自财决07表。</t>
  </si>
  <si>
    <t>附表：6</t>
  </si>
  <si>
    <t>2018年大武口区部门一般公共预算财政拨款基本支出决算表</t>
  </si>
  <si>
    <t>公开部门：</t>
  </si>
  <si>
    <t>大武口区生态保护管理所</t>
  </si>
  <si>
    <t>单位：元</t>
  </si>
  <si>
    <t>经济分类
科目编码</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</si>
  <si>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</si>
  <si>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</si>
  <si>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</si>
  <si>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</si>
  <si>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</si>
  <si>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</si>
  <si>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</si>
  <si>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</si>
  <si>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</si>
  <si>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</si>
  <si>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</si>
  <si>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</si>
  <si>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</si>
  <si>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</si>
  <si>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</si>
  <si>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</si>
  <si>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</si>
  <si>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</si>
  <si>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机关事业单位基本养老保险费</t>
  </si>
  <si>
    <t xml:space="preserve">  电费</t>
  </si>
  <si>
    <t xml:space="preserve">  信息网络及软件购置更新</t>
  </si>
  <si>
    <t xml:space="preserve">  职业年金缴费</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</si>
  <si>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</si>
  <si>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</si>
  <si>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</si>
  <si>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</si>
  <si>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</si>
  <si>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</si>
  <si>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</si>
  <si>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</si>
  <si>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</si>
  <si>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</si>
  <si>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</si>
  <si>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</si>
  <si>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</si>
  <si>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</si>
  <si>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</si>
  <si>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</si>
  <si>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</si>
  <si>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</si>
  <si>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</si>
  <si>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</si>
  <si>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</si>
  <si>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</si>
  <si>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</si>
  <si>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</si>
  <si>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</si>
  <si>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</si>
  <si>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公务招待费</t>
  </si>
  <si>
    <t xml:space="preserve">  其他资本性支出</t>
  </si>
  <si>
    <t xml:space="preserve">  退职（役）费</t>
  </si>
  <si>
    <t xml:space="preserve">  专用材料费</t>
  </si>
  <si>
    <t>对企业补助</t>
  </si>
  <si>
    <t xml:space="preserve">  抚恤金</t>
  </si>
  <si>
    <t xml:space="preserve">  被装购置费</t>
  </si>
  <si>
    <t xml:space="preserve">  资本金注入</t>
  </si>
  <si>
    <t xml:space="preserve">  生活补助</t>
  </si>
  <si>
    <t xml:space="preserve">  专用燃料费</t>
  </si>
  <si>
    <t xml:space="preserve">  政府投资基金股权投资</t>
  </si>
  <si>
    <t xml:space="preserve">  救济费</t>
  </si>
  <si>
    <t xml:space="preserve">  劳务费</t>
  </si>
  <si>
    <t xml:space="preserve">  费用补贴</t>
  </si>
  <si>
    <t xml:space="preserve">  医疗费补助</t>
  </si>
  <si>
    <t xml:space="preserve">  委托业务费</t>
  </si>
  <si>
    <t xml:space="preserve">  利息补贴</t>
  </si>
  <si>
    <t xml:space="preserve">  助学金</t>
  </si>
  <si>
    <t xml:space="preserve">  工会经费</t>
  </si>
  <si>
    <t xml:space="preserve">  其他对企业补助</t>
  </si>
  <si>
    <t xml:space="preserve">  奖励金</t>
  </si>
  <si>
    <t xml:space="preserve">  福利费</t>
  </si>
  <si>
    <t>对社会保障基金补助</t>
  </si>
  <si>
    <t xml:space="preserve">  个人农业生产补贴</t>
  </si>
  <si>
    <t xml:space="preserve">  公务用车运行维护费</t>
  </si>
  <si>
    <t xml:space="preserve">  对社会保险基金补助</t>
  </si>
  <si>
    <t xml:space="preserve">  对其他个人和家庭的补助支出</t>
  </si>
  <si>
    <t xml:space="preserve">  其他交通费用</t>
  </si>
  <si>
    <t xml:space="preserve">  补充全国社会保障基金</t>
  </si>
  <si>
    <t xml:space="preserve">  税金及附加费用</t>
  </si>
  <si>
    <t>其他支出</t>
  </si>
  <si>
    <t xml:space="preserve">  其他商品和服务支出</t>
  </si>
  <si>
    <t xml:space="preserve">  赠与</t>
  </si>
  <si>
    <t>债务利息及费用支出</t>
  </si>
  <si>
    <t xml:space="preserve">  国家赔偿费用支出</t>
  </si>
  <si>
    <t xml:space="preserve">  国内债务付息</t>
  </si>
  <si>
    <t xml:space="preserve">  对民间非营利组织和群众性自治组织补贴</t>
  </si>
  <si>
    <t xml:space="preserve">  国外债务付息</t>
  </si>
  <si>
    <t xml:space="preserve">  其他支出</t>
  </si>
  <si>
    <t xml:space="preserve">  国内债务发行费用</t>
  </si>
  <si>
    <t xml:space="preserve">  国外债务发行费用</t>
  </si>
  <si>
    <t>人员经费合计</t>
  </si>
  <si>
    <t>公用经费合计</t>
  </si>
  <si>
    <t>注：本表反映部门本年度一般公共预算财政拨款基本支出明细情况，数据取财决08-1表。</t>
  </si>
  <si>
    <t>附表：7</t>
  </si>
  <si>
    <t>2018年大武口区部门一般公共预算财政拨款“三公”经费支出决算表</t>
  </si>
  <si>
    <t>2018年度预算数</t>
  </si>
  <si>
    <t>2018年度决算数</t>
  </si>
  <si>
    <t>因公出国（境）费</t>
  </si>
  <si>
    <t>公务用车购置及运行费</t>
  </si>
  <si>
    <t>公务接待费</t>
  </si>
  <si>
    <t>小计</t>
  </si>
  <si>
    <t>公务用车
购置费</t>
  </si>
  <si>
    <t>公务用车
运行费</t>
  </si>
  <si>
    <t>注：2018年度预算数为“三公”经费年初预算数，决算数是包括当年财政拨款预算和以前年度结转结余资金安排的实际支出，数据取自CS05表。</t>
  </si>
  <si>
    <t>附表：8</t>
  </si>
  <si>
    <t>2018年大武口区部门政府性基金预算财政拨款收入支出决算表</t>
  </si>
  <si>
    <t>年初结转和结余</t>
  </si>
  <si>
    <t>本年收入</t>
  </si>
  <si>
    <t>本年支出</t>
  </si>
  <si>
    <t>年末结转和结余</t>
  </si>
  <si>
    <t>注：本表反映部门本年度政府性基金预算财政拨款收入支出及结转结余情况,数据取自财决09表。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</si>
</sst>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Red]\(#,##0\)"/>
  </numFmts>
  <fonts count="14">
    <font>
      <sz val="12"/>
      <name val="宋体"/>
      <family val="0"/>
    </font>
    <font>
      <sz val="9"/>
      <name val="宋体"/>
      <family val="0"/>
    </font>
    <font>
      <sz val="10"/>
      <color indexed="8"/>
      <name val="Arial"/>
      <family val="2"/>
    </font>
    <font>
      <sz val="12"/>
      <color indexed="8"/>
      <name val="宋体"/>
      <family val="0"/>
    </font>
    <font>
      <sz val="9"/>
      <color indexed="8"/>
      <name val="宋体"/>
      <family val="0"/>
    </font>
    <font>
      <b/>
      <sz val="9"/>
      <color indexed="8"/>
      <name val="宋体"/>
      <family val="0"/>
    </font>
    <font>
      <sz val="10.5"/>
      <name val="宋体"/>
      <family val="0"/>
    </font>
    <font>
      <b/>
      <sz val="18"/>
      <color indexed="8"/>
      <name val="宋体"/>
      <family val="0"/>
    </font>
    <font>
      <sz val="11"/>
      <color indexed="8"/>
      <name val="宋体"/>
      <family val="0"/>
    </font>
    <font>
      <sz val="9"/>
      <color indexed="8"/>
      <name val="Arial"/>
      <family val="2"/>
    </font>
    <font>
      <sz val="16"/>
      <color indexed="8"/>
      <name val="华文中宋"/>
      <family val="0"/>
    </font>
    <font>
      <sz val="8.5"/>
      <color indexed="8"/>
      <name val="宋体"/>
      <family val="0"/>
    </font>
    <font>
      <sz val="10"/>
      <color indexed="8"/>
      <name val="宋体"/>
      <family val="0"/>
    </font>
    <font>
      <b/>
      <sz val="20"/>
      <color indexed="8"/>
      <name val="宋体"/>
      <family val="0"/>
    </font>
  </fonts>
  <fills count="3">
    <fill>
      <patternFill/>
    </fill>
    <fill>
      <patternFill patternType="gray125"/>
    </fill>
    <fill>
      <patternFill patternType="solid">
        <fgColor indexed="13"/>
        <bgColor indexed="64"/>
      </patternFill>
    </fill>
  </fills>
  <borders count="28">
    <border>
      <left/>
      <right/>
      <top/>
      <bottom/>
      <diagonal/>
    </border>
    <border>
      <left style="medium">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style="thick">
        <color indexed="8"/>
      </left>
      <right style="thin">
        <color indexed="8"/>
      </right>
      <top style="thick">
        <color indexed="8"/>
      </top>
      <bottom style="thin">
        <color indexed="8"/>
      </bottom>
    </border>
    <border>
      <left>
        <color indexed="63"/>
      </left>
      <right style="thin">
        <color indexed="8"/>
      </right>
      <top style="thick">
        <color indexed="8"/>
      </top>
      <bottom style="thin">
        <color indexed="8"/>
      </bottom>
    </border>
    <border>
      <left>
        <color indexed="63"/>
      </left>
      <right style="thick">
        <color indexed="8"/>
      </right>
      <top style="thick">
        <color indexed="8"/>
      </top>
      <bottom style="thin">
        <color indexed="8"/>
      </bottom>
    </border>
    <border>
      <left style="thick">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medium">
        <color indexed="8"/>
      </bottom>
    </border>
    <border>
      <left>
        <color indexed="63"/>
      </left>
      <right style="thin">
        <color indexed="8"/>
      </right>
      <top>
        <color indexed="63"/>
      </top>
      <bottom style="thick">
        <color indexed="8"/>
      </bottom>
    </border>
    <border>
      <left>
        <color indexed="63"/>
      </left>
      <right style="thick">
        <color indexed="8"/>
      </right>
      <top>
        <color indexed="63"/>
      </top>
      <bottom style="thin">
        <color indexed="8"/>
      </bottom>
    </border>
    <border>
      <left>
        <color indexed="63"/>
      </left>
      <right style="thick">
        <color indexed="8"/>
      </right>
      <top>
        <color indexed="63"/>
      </top>
      <bottom style="thick">
        <color indexed="8"/>
      </bottom>
    </border>
    <border>
      <left style="medium">
        <color indexed="8"/>
      </left>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color indexed="63"/>
      </left>
      <right style="medium">
        <color indexed="8"/>
      </right>
      <top style="medium">
        <color indexed="8"/>
      </top>
      <bottom style="thin">
        <color indexed="8"/>
      </bottom>
    </border>
    <border>
      <left style="thick">
        <color indexed="8"/>
      </left>
      <right style="thin">
        <color indexed="8"/>
      </right>
      <top style="thin">
        <color indexed="8"/>
      </top>
      <bottom style="thick">
        <color indexed="8"/>
      </bottom>
    </border>
    <border>
      <left>
        <color indexed="63"/>
      </left>
      <right style="thick">
        <color indexed="8"/>
      </right>
      <top style="thin">
        <color indexed="8"/>
      </top>
      <bottom style="thick">
        <color indexed="8"/>
      </bottom>
    </border>
    <border>
      <left style="thick">
        <color indexed="8"/>
      </left>
      <right style="thin">
        <color indexed="8"/>
      </right>
      <top>
        <color indexed="63"/>
      </top>
      <bottom style="thick">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s>
  <cellStyleXfs count="2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29">
    <xf numFmtId="0" fontId="0" fillId="0" borderId="0" xfId="0" applyAlignment="1">
      <alignment vertical="center"/>
    </xf>
    <xf numFmtId="0" fontId="2" fillId="0" borderId="0" xfId="17" applyFont="1" applyBorder="1" applyAlignment="1">
      <alignment horizontal="left" vertical="center" wrapText="1"/>
      <protection/>
    </xf>
    <xf numFmtId="0" fontId="3" fillId="0" borderId="0" xfId="17" applyFont="1" applyBorder="1" applyAlignment="1">
      <alignment horizontal="right" vertical="center" wrapText="1"/>
      <protection/>
    </xf>
    <xf numFmtId="0" fontId="4" fillId="0" borderId="1" xfId="17" applyFont="1" applyBorder="1" applyAlignment="1">
      <alignment horizontal="center" vertical="center" wrapText="1"/>
      <protection/>
    </xf>
    <xf numFmtId="0" fontId="4" fillId="0" borderId="2" xfId="17" applyFont="1" applyBorder="1" applyAlignment="1">
      <alignment horizontal="center" vertical="center" wrapText="1"/>
      <protection/>
    </xf>
    <xf numFmtId="0" fontId="4" fillId="0" borderId="1" xfId="17" applyFont="1" applyBorder="1" applyAlignment="1">
      <alignment horizontal="left" vertical="center" wrapText="1"/>
      <protection/>
    </xf>
    <xf numFmtId="0" fontId="4" fillId="0" borderId="2" xfId="17" applyFont="1" applyBorder="1" applyAlignment="1">
      <alignment horizontal="right" vertical="center" wrapText="1"/>
      <protection/>
    </xf>
    <xf numFmtId="0" fontId="4" fillId="0" borderId="2" xfId="17" applyFont="1" applyBorder="1" applyAlignment="1">
      <alignment horizontal="left" vertical="center" wrapText="1"/>
      <protection/>
    </xf>
    <xf numFmtId="0" fontId="4" fillId="0" borderId="3" xfId="17" applyFont="1" applyBorder="1" applyAlignment="1">
      <alignment horizontal="left" vertical="center" wrapText="1"/>
      <protection/>
    </xf>
    <xf numFmtId="0" fontId="4" fillId="0" borderId="4" xfId="17" applyFont="1" applyBorder="1" applyAlignment="1">
      <alignment horizontal="left" vertical="center" wrapText="1"/>
      <protection/>
    </xf>
    <xf numFmtId="0" fontId="4" fillId="0" borderId="4" xfId="17" applyFont="1" applyBorder="1" applyAlignment="1">
      <alignment horizontal="right" vertical="center" wrapText="1"/>
      <protection/>
    </xf>
    <xf numFmtId="0" fontId="5" fillId="0" borderId="1" xfId="17" applyFont="1" applyBorder="1" applyAlignment="1">
      <alignment horizontal="center" vertical="center" wrapText="1"/>
      <protection/>
    </xf>
    <xf numFmtId="0" fontId="4" fillId="0" borderId="5" xfId="17" applyFont="1" applyBorder="1" applyAlignment="1">
      <alignment horizontal="right" vertical="center" wrapText="1"/>
      <protection/>
    </xf>
    <xf numFmtId="0" fontId="5" fillId="0" borderId="6" xfId="17" applyFont="1" applyBorder="1" applyAlignment="1">
      <alignment horizontal="left" vertical="center" wrapText="1"/>
      <protection/>
    </xf>
    <xf numFmtId="0" fontId="5" fillId="0" borderId="7" xfId="17" applyFont="1" applyBorder="1" applyAlignment="1">
      <alignment horizontal="center" vertical="center" wrapText="1"/>
      <protection/>
    </xf>
    <xf numFmtId="0" fontId="5" fillId="0" borderId="3" xfId="17" applyFont="1" applyBorder="1" applyAlignment="1">
      <alignment horizontal="center" vertical="center" wrapText="1"/>
      <protection/>
    </xf>
    <xf numFmtId="0" fontId="4" fillId="0" borderId="0" xfId="17" applyFont="1" applyAlignment="1">
      <alignment horizontal="left" vertical="center"/>
      <protection/>
    </xf>
    <xf numFmtId="0" fontId="6" fillId="0" borderId="0" xfId="17" applyFont="1" applyAlignment="1">
      <alignment horizontal="justify" vertical="center"/>
      <protection/>
    </xf>
    <xf numFmtId="0" fontId="2" fillId="0" borderId="0" xfId="18" applyFont="1" applyBorder="1" applyAlignment="1">
      <alignment horizontal="left" wrapText="1"/>
      <protection/>
    </xf>
    <xf numFmtId="0" fontId="3" fillId="0" borderId="0" xfId="18" applyFont="1" applyBorder="1" applyAlignment="1">
      <alignment horizontal="center" wrapText="1"/>
      <protection/>
    </xf>
    <xf numFmtId="0" fontId="8" fillId="0" borderId="1" xfId="18" applyFont="1" applyBorder="1" applyAlignment="1">
      <alignment horizontal="center" vertical="center" wrapText="1"/>
      <protection/>
    </xf>
    <xf numFmtId="0" fontId="8" fillId="0" borderId="2" xfId="18" applyFont="1" applyBorder="1" applyAlignment="1">
      <alignment horizontal="center" vertical="center" wrapText="1"/>
      <protection/>
    </xf>
    <xf numFmtId="0" fontId="8" fillId="0" borderId="2" xfId="18" applyFont="1" applyBorder="1" applyAlignment="1">
      <alignment horizontal="left" vertical="center" wrapText="1"/>
      <protection/>
    </xf>
    <xf numFmtId="0" fontId="8" fillId="0" borderId="8" xfId="18" applyFont="1" applyBorder="1" applyAlignment="1">
      <alignment horizontal="center" vertical="center" wrapText="1"/>
      <protection/>
    </xf>
    <xf numFmtId="0" fontId="8" fillId="0" borderId="8" xfId="18" applyFont="1" applyBorder="1" applyAlignment="1">
      <alignment horizontal="right" vertical="center" wrapText="1"/>
      <protection/>
    </xf>
    <xf numFmtId="0" fontId="8" fillId="0" borderId="9" xfId="18" applyFont="1" applyBorder="1" applyAlignment="1">
      <alignment horizontal="left" vertical="center" wrapText="1"/>
      <protection/>
    </xf>
    <xf numFmtId="0" fontId="8" fillId="0" borderId="10" xfId="18" applyFont="1" applyBorder="1" applyAlignment="1">
      <alignment horizontal="right" vertical="center" wrapText="1"/>
      <protection/>
    </xf>
    <xf numFmtId="0" fontId="2" fillId="0" borderId="0" xfId="19" applyFont="1" applyBorder="1" applyAlignment="1">
      <alignment horizontal="left" wrapText="1"/>
      <protection/>
    </xf>
    <xf numFmtId="0" fontId="3" fillId="0" borderId="0" xfId="19" applyFont="1" applyBorder="1" applyAlignment="1">
      <alignment horizontal="center" wrapText="1"/>
      <protection/>
    </xf>
    <xf numFmtId="0" fontId="8" fillId="0" borderId="1" xfId="19" applyFont="1" applyBorder="1" applyAlignment="1">
      <alignment horizontal="center" vertical="center" wrapText="1"/>
      <protection/>
    </xf>
    <xf numFmtId="0" fontId="8" fillId="0" borderId="2" xfId="19" applyFont="1" applyBorder="1" applyAlignment="1">
      <alignment horizontal="center" vertical="center" wrapText="1"/>
      <protection/>
    </xf>
    <xf numFmtId="0" fontId="8" fillId="0" borderId="2" xfId="19" applyFont="1" applyBorder="1" applyAlignment="1">
      <alignment horizontal="left" vertical="center" wrapText="1"/>
      <protection/>
    </xf>
    <xf numFmtId="0" fontId="8" fillId="0" borderId="8" xfId="19" applyFont="1" applyBorder="1" applyAlignment="1">
      <alignment horizontal="center" vertical="center" wrapText="1"/>
      <protection/>
    </xf>
    <xf numFmtId="0" fontId="8" fillId="0" borderId="9" xfId="19" applyFont="1" applyBorder="1" applyAlignment="1">
      <alignment horizontal="left" vertical="center" wrapText="1"/>
      <protection/>
    </xf>
    <xf numFmtId="0" fontId="4" fillId="0" borderId="2" xfId="20" applyFont="1" applyBorder="1" applyAlignment="1">
      <alignment horizontal="center" vertical="center" wrapText="1"/>
      <protection/>
    </xf>
    <xf numFmtId="0" fontId="4" fillId="0" borderId="1" xfId="20" applyFont="1" applyBorder="1" applyAlignment="1">
      <alignment horizontal="left" vertical="center" wrapText="1"/>
      <protection/>
    </xf>
    <xf numFmtId="0" fontId="4" fillId="0" borderId="2" xfId="20" applyFont="1" applyBorder="1" applyAlignment="1">
      <alignment horizontal="left" vertical="center" wrapText="1"/>
      <protection/>
    </xf>
    <xf numFmtId="0" fontId="4" fillId="0" borderId="2" xfId="20" applyFont="1" applyBorder="1" applyAlignment="1">
      <alignment horizontal="right" vertical="center" wrapText="1"/>
      <protection/>
    </xf>
    <xf numFmtId="0" fontId="4" fillId="0" borderId="3" xfId="20" applyFont="1" applyBorder="1" applyAlignment="1">
      <alignment horizontal="left" vertical="center" wrapText="1"/>
      <protection/>
    </xf>
    <xf numFmtId="0" fontId="5" fillId="0" borderId="1" xfId="20" applyFont="1" applyBorder="1" applyAlignment="1">
      <alignment horizontal="center" vertical="center" wrapText="1"/>
      <protection/>
    </xf>
    <xf numFmtId="0" fontId="5" fillId="0" borderId="2" xfId="20" applyFont="1" applyBorder="1" applyAlignment="1">
      <alignment horizontal="center" vertical="center" wrapText="1"/>
      <protection/>
    </xf>
    <xf numFmtId="0" fontId="5" fillId="0" borderId="3" xfId="20" applyFont="1" applyBorder="1" applyAlignment="1">
      <alignment horizontal="center" vertical="center" wrapText="1"/>
      <protection/>
    </xf>
    <xf numFmtId="0" fontId="4" fillId="0" borderId="0" xfId="20" applyFont="1" applyAlignment="1">
      <alignment horizontal="right" wrapText="1"/>
      <protection/>
    </xf>
    <xf numFmtId="0" fontId="2" fillId="0" borderId="0" xfId="21" applyFont="1" applyBorder="1" applyAlignment="1">
      <alignment horizontal="left" wrapText="1"/>
      <protection/>
    </xf>
    <xf numFmtId="0" fontId="3" fillId="0" borderId="0" xfId="21" applyFont="1" applyBorder="1" applyAlignment="1">
      <alignment horizontal="center" wrapText="1"/>
      <protection/>
    </xf>
    <xf numFmtId="0" fontId="3" fillId="0" borderId="0" xfId="21" applyFont="1" applyBorder="1" applyAlignment="1">
      <alignment horizontal="right" wrapText="1"/>
      <protection/>
    </xf>
    <xf numFmtId="0" fontId="8" fillId="0" borderId="1" xfId="21" applyFont="1" applyBorder="1" applyAlignment="1">
      <alignment horizontal="center" vertical="center" wrapText="1"/>
      <protection/>
    </xf>
    <xf numFmtId="0" fontId="8" fillId="0" borderId="2" xfId="21" applyFont="1" applyBorder="1" applyAlignment="1">
      <alignment horizontal="center" vertical="center" wrapText="1"/>
      <protection/>
    </xf>
    <xf numFmtId="0" fontId="8" fillId="0" borderId="2" xfId="21" applyFont="1" applyBorder="1" applyAlignment="1">
      <alignment horizontal="left" vertical="center" wrapText="1"/>
      <protection/>
    </xf>
    <xf numFmtId="0" fontId="8" fillId="0" borderId="2" xfId="21" applyFont="1" applyBorder="1" applyAlignment="1">
      <alignment horizontal="right" vertical="center" wrapText="1"/>
      <protection/>
    </xf>
    <xf numFmtId="0" fontId="8" fillId="0" borderId="9" xfId="21" applyFont="1" applyBorder="1" applyAlignment="1">
      <alignment horizontal="left" vertical="center" wrapText="1"/>
      <protection/>
    </xf>
    <xf numFmtId="0" fontId="8" fillId="0" borderId="9" xfId="21" applyFont="1" applyBorder="1" applyAlignment="1">
      <alignment horizontal="right" vertical="center" wrapText="1"/>
      <protection/>
    </xf>
    <xf numFmtId="0" fontId="11" fillId="0" borderId="0" xfId="22" applyFont="1" applyAlignment="1">
      <alignment horizontal="left" vertical="center" wrapText="1"/>
      <protection/>
    </xf>
    <xf numFmtId="0" fontId="11" fillId="0" borderId="0" xfId="22" applyFont="1" applyAlignment="1">
      <alignment horizontal="justify" vertical="center" wrapText="1"/>
      <protection/>
    </xf>
    <xf numFmtId="0" fontId="11" fillId="0" borderId="0" xfId="22" applyFont="1" applyAlignment="1">
      <alignment horizontal="right" vertical="center" wrapText="1"/>
      <protection/>
    </xf>
    <xf numFmtId="0" fontId="11" fillId="0" borderId="11" xfId="22" applyFont="1" applyBorder="1" applyAlignment="1">
      <alignment horizontal="center" vertical="center" wrapText="1"/>
      <protection/>
    </xf>
    <xf numFmtId="0" fontId="11" fillId="0" borderId="12" xfId="22" applyFont="1" applyBorder="1" applyAlignment="1">
      <alignment horizontal="center" vertical="center" wrapText="1"/>
      <protection/>
    </xf>
    <xf numFmtId="0" fontId="11" fillId="0" borderId="13" xfId="22" applyFont="1" applyBorder="1" applyAlignment="1">
      <alignment horizontal="center" vertical="center" wrapText="1"/>
      <protection/>
    </xf>
    <xf numFmtId="0" fontId="11" fillId="0" borderId="14" xfId="22" applyFont="1" applyBorder="1" applyAlignment="1">
      <alignment horizontal="left" vertical="center" wrapText="1"/>
      <protection/>
    </xf>
    <xf numFmtId="0" fontId="11" fillId="0" borderId="2" xfId="22" applyFont="1" applyBorder="1" applyAlignment="1">
      <alignment horizontal="left" vertical="center" wrapText="1"/>
      <protection/>
    </xf>
    <xf numFmtId="0" fontId="11" fillId="0" borderId="2" xfId="22" applyFont="1" applyBorder="1" applyAlignment="1">
      <alignment horizontal="justify" vertical="center" wrapText="1"/>
      <protection/>
    </xf>
    <xf numFmtId="0" fontId="11" fillId="0" borderId="14" xfId="22" applyFont="1" applyBorder="1" applyAlignment="1">
      <alignment horizontal="justify" vertical="center" wrapText="1"/>
      <protection/>
    </xf>
    <xf numFmtId="0" fontId="2" fillId="0" borderId="0" xfId="23" applyFont="1" applyBorder="1" applyAlignment="1">
      <alignment horizontal="left" wrapText="1"/>
      <protection/>
    </xf>
    <xf numFmtId="0" fontId="3" fillId="0" borderId="0" xfId="23" applyFont="1" applyBorder="1" applyAlignment="1">
      <alignment horizontal="center" wrapText="1"/>
      <protection/>
    </xf>
    <xf numFmtId="0" fontId="8" fillId="0" borderId="3" xfId="23" applyFont="1" applyBorder="1" applyAlignment="1">
      <alignment horizontal="center" vertical="center" wrapText="1"/>
      <protection/>
    </xf>
    <xf numFmtId="0" fontId="8" fillId="0" borderId="2" xfId="23" applyFont="1" applyBorder="1" applyAlignment="1">
      <alignment horizontal="center" vertical="center" wrapText="1"/>
      <protection/>
    </xf>
    <xf numFmtId="0" fontId="2" fillId="0" borderId="0" xfId="24" applyFont="1" applyBorder="1" applyAlignment="1">
      <alignment horizontal="left" wrapText="1"/>
      <protection/>
    </xf>
    <xf numFmtId="0" fontId="8" fillId="0" borderId="3" xfId="24" applyFont="1" applyBorder="1" applyAlignment="1">
      <alignment horizontal="center" vertical="center" wrapText="1"/>
      <protection/>
    </xf>
    <xf numFmtId="0" fontId="8" fillId="0" borderId="2" xfId="24" applyFont="1" applyBorder="1" applyAlignment="1">
      <alignment horizontal="center" vertical="center" wrapText="1"/>
      <protection/>
    </xf>
    <xf numFmtId="0" fontId="8" fillId="0" borderId="2" xfId="24" applyFont="1" applyBorder="1" applyAlignment="1">
      <alignment horizontal="left" vertical="center" wrapText="1"/>
      <protection/>
    </xf>
    <xf numFmtId="0" fontId="12" fillId="0" borderId="3" xfId="24" applyFont="1" applyBorder="1" applyAlignment="1">
      <alignment horizontal="center" vertical="center" wrapText="1"/>
      <protection/>
    </xf>
    <xf numFmtId="0" fontId="12" fillId="0" borderId="2" xfId="24" applyFont="1" applyBorder="1" applyAlignment="1">
      <alignment horizontal="center" vertical="center" wrapText="1"/>
      <protection/>
    </xf>
    <xf numFmtId="0" fontId="8" fillId="0" borderId="5" xfId="24" applyFont="1" applyBorder="1" applyAlignment="1">
      <alignment horizontal="center" vertical="center" wrapText="1"/>
      <protection/>
    </xf>
    <xf numFmtId="0" fontId="8" fillId="0" borderId="2" xfId="24" applyFont="1" applyBorder="1" applyAlignment="1">
      <alignment horizontal="right" vertical="center" wrapText="1"/>
      <protection/>
    </xf>
    <xf numFmtId="0" fontId="8" fillId="2" borderId="2" xfId="24" applyFont="1" applyFill="1" applyBorder="1" applyAlignment="1">
      <alignment horizontal="right" vertical="center" wrapText="1"/>
      <protection/>
    </xf>
    <xf numFmtId="0" fontId="8" fillId="2" borderId="3" xfId="24" applyFont="1" applyFill="1" applyBorder="1" applyAlignment="1">
      <alignment horizontal="center" vertical="center" wrapText="1"/>
      <protection/>
    </xf>
    <xf numFmtId="0" fontId="0" fillId="0" borderId="0" xfId="0" applyAlignment="1">
      <alignment horizontal="left" vertical="center"/>
    </xf>
    <xf numFmtId="4" fontId="4" fillId="0" borderId="2" xfId="17" applyNumberFormat="1" applyFont="1" applyBorder="1" applyAlignment="1">
      <alignment horizontal="right" vertical="center" wrapText="1"/>
      <protection/>
    </xf>
    <xf numFmtId="4" fontId="4" fillId="0" borderId="5" xfId="17" applyNumberFormat="1" applyFont="1" applyBorder="1" applyAlignment="1">
      <alignment horizontal="right" vertical="center" wrapText="1"/>
      <protection/>
    </xf>
    <xf numFmtId="0" fontId="0" fillId="0" borderId="0" xfId="0" applyAlignment="1">
      <alignment horizontal="right" vertical="center"/>
    </xf>
    <xf numFmtId="4" fontId="5" fillId="0" borderId="2" xfId="17" applyNumberFormat="1" applyFont="1" applyBorder="1" applyAlignment="1">
      <alignment horizontal="right" vertical="center" wrapText="1"/>
      <protection/>
    </xf>
    <xf numFmtId="4" fontId="5" fillId="0" borderId="15" xfId="17" applyNumberFormat="1" applyFont="1" applyBorder="1" applyAlignment="1">
      <alignment horizontal="right" vertical="center" wrapText="1"/>
      <protection/>
    </xf>
    <xf numFmtId="0" fontId="4" fillId="2" borderId="2" xfId="18" applyFont="1" applyFill="1" applyBorder="1" applyAlignment="1">
      <alignment horizontal="right" vertical="center" wrapText="1"/>
      <protection/>
    </xf>
    <xf numFmtId="0" fontId="4" fillId="0" borderId="2" xfId="19" applyFont="1" applyBorder="1" applyAlignment="1">
      <alignment horizontal="right" vertical="center" wrapText="1"/>
      <protection/>
    </xf>
    <xf numFmtId="4" fontId="4" fillId="0" borderId="2" xfId="19" applyNumberFormat="1" applyFont="1" applyBorder="1" applyAlignment="1">
      <alignment horizontal="right" vertical="center" wrapText="1"/>
      <protection/>
    </xf>
    <xf numFmtId="0" fontId="4" fillId="0" borderId="9" xfId="19" applyFont="1" applyBorder="1" applyAlignment="1">
      <alignment horizontal="right" vertical="center" wrapText="1"/>
      <protection/>
    </xf>
    <xf numFmtId="4" fontId="4" fillId="0" borderId="9" xfId="19" applyNumberFormat="1" applyFont="1" applyBorder="1" applyAlignment="1">
      <alignment horizontal="right" vertical="center" wrapText="1"/>
      <protection/>
    </xf>
    <xf numFmtId="4" fontId="4" fillId="0" borderId="2" xfId="20" applyNumberFormat="1" applyFont="1" applyBorder="1" applyAlignment="1">
      <alignment horizontal="right" vertical="center" wrapText="1"/>
      <protection/>
    </xf>
    <xf numFmtId="176" fontId="4" fillId="0" borderId="2" xfId="20" applyNumberFormat="1" applyFont="1" applyBorder="1" applyAlignment="1">
      <alignment horizontal="right" vertical="center" wrapText="1"/>
      <protection/>
    </xf>
    <xf numFmtId="4" fontId="8" fillId="0" borderId="2" xfId="21" applyNumberFormat="1" applyFont="1" applyBorder="1" applyAlignment="1">
      <alignment horizontal="right" vertical="center" wrapText="1"/>
      <protection/>
    </xf>
    <xf numFmtId="4" fontId="8" fillId="0" borderId="9" xfId="21" applyNumberFormat="1" applyFont="1" applyBorder="1" applyAlignment="1">
      <alignment horizontal="right" vertical="center" wrapText="1"/>
      <protection/>
    </xf>
    <xf numFmtId="0" fontId="11" fillId="2" borderId="2" xfId="22" applyFont="1" applyFill="1" applyBorder="1" applyAlignment="1">
      <alignment horizontal="left" vertical="center" wrapText="1"/>
      <protection/>
    </xf>
    <xf numFmtId="0" fontId="11" fillId="2" borderId="14" xfId="22" applyFont="1" applyFill="1" applyBorder="1" applyAlignment="1">
      <alignment horizontal="left" vertical="center" wrapText="1"/>
      <protection/>
    </xf>
    <xf numFmtId="4" fontId="5" fillId="0" borderId="16" xfId="17" applyNumberFormat="1" applyFont="1" applyBorder="1" applyAlignment="1">
      <alignment horizontal="right" vertical="center" wrapText="1"/>
      <protection/>
    </xf>
    <xf numFmtId="4" fontId="4" fillId="0" borderId="8" xfId="18" applyNumberFormat="1" applyFont="1" applyBorder="1" applyAlignment="1">
      <alignment horizontal="right" vertical="center" wrapText="1"/>
      <protection/>
    </xf>
    <xf numFmtId="4" fontId="4" fillId="0" borderId="10" xfId="18" applyNumberFormat="1" applyFont="1" applyBorder="1" applyAlignment="1">
      <alignment horizontal="right" vertical="center" wrapText="1"/>
      <protection/>
    </xf>
    <xf numFmtId="0" fontId="4" fillId="0" borderId="8" xfId="18" applyFont="1" applyBorder="1" applyAlignment="1">
      <alignment horizontal="right" vertical="center" wrapText="1"/>
      <protection/>
    </xf>
    <xf numFmtId="0" fontId="4" fillId="0" borderId="10" xfId="18" applyFont="1" applyBorder="1" applyAlignment="1">
      <alignment horizontal="right" vertical="center" wrapText="1"/>
      <protection/>
    </xf>
    <xf numFmtId="177" fontId="0" fillId="0" borderId="0" xfId="0" applyNumberFormat="1" applyAlignment="1">
      <alignment vertical="center"/>
    </xf>
    <xf numFmtId="177" fontId="2" fillId="0" borderId="0" xfId="18" applyNumberFormat="1" applyFont="1" applyBorder="1" applyAlignment="1">
      <alignment horizontal="left" wrapText="1"/>
      <protection/>
    </xf>
    <xf numFmtId="177" fontId="4" fillId="2" borderId="2" xfId="18" applyNumberFormat="1" applyFont="1" applyFill="1" applyBorder="1" applyAlignment="1">
      <alignment horizontal="right" vertical="center" wrapText="1"/>
      <protection/>
    </xf>
    <xf numFmtId="177" fontId="4" fillId="0" borderId="2" xfId="18" applyNumberFormat="1" applyFont="1" applyBorder="1" applyAlignment="1">
      <alignment horizontal="right" vertical="center" wrapText="1"/>
      <protection/>
    </xf>
    <xf numFmtId="177" fontId="4" fillId="0" borderId="9" xfId="18" applyNumberFormat="1" applyFont="1" applyBorder="1" applyAlignment="1">
      <alignment horizontal="right" vertical="center" wrapText="1"/>
      <protection/>
    </xf>
    <xf numFmtId="178" fontId="8" fillId="0" borderId="2" xfId="18" applyNumberFormat="1" applyFont="1" applyBorder="1" applyAlignment="1">
      <alignment horizontal="center" vertical="center" wrapText="1"/>
      <protection/>
    </xf>
    <xf numFmtId="176" fontId="4" fillId="2" borderId="2" xfId="18" applyNumberFormat="1" applyFont="1" applyFill="1" applyBorder="1" applyAlignment="1">
      <alignment horizontal="right" vertical="center" wrapText="1"/>
      <protection/>
    </xf>
    <xf numFmtId="176" fontId="4" fillId="2" borderId="2" xfId="19" applyNumberFormat="1" applyFont="1" applyFill="1" applyBorder="1" applyAlignment="1">
      <alignment horizontal="right" vertical="center" wrapText="1"/>
      <protection/>
    </xf>
    <xf numFmtId="4" fontId="5" fillId="0" borderId="2" xfId="20" applyNumberFormat="1" applyFont="1" applyBorder="1" applyAlignment="1">
      <alignment horizontal="right" vertical="center" wrapText="1"/>
      <protection/>
    </xf>
    <xf numFmtId="176" fontId="5" fillId="0" borderId="2" xfId="20" applyNumberFormat="1" applyFont="1" applyBorder="1" applyAlignment="1">
      <alignment horizontal="right" vertical="center" wrapText="1"/>
      <protection/>
    </xf>
    <xf numFmtId="176" fontId="8" fillId="2" borderId="2" xfId="21" applyNumberFormat="1" applyFont="1" applyFill="1" applyBorder="1" applyAlignment="1">
      <alignment horizontal="right" vertical="center" wrapText="1"/>
      <protection/>
    </xf>
    <xf numFmtId="176" fontId="11" fillId="2" borderId="2" xfId="22" applyNumberFormat="1" applyFont="1" applyFill="1" applyBorder="1" applyAlignment="1">
      <alignment horizontal="right" vertical="center" wrapText="1"/>
      <protection/>
    </xf>
    <xf numFmtId="4" fontId="11" fillId="0" borderId="2" xfId="22" applyNumberFormat="1" applyFont="1" applyBorder="1" applyAlignment="1">
      <alignment horizontal="right" vertical="center" wrapText="1"/>
      <protection/>
    </xf>
    <xf numFmtId="0" fontId="11" fillId="0" borderId="2" xfId="22" applyFont="1" applyBorder="1" applyAlignment="1">
      <alignment horizontal="right" vertical="center" wrapText="1"/>
      <protection/>
    </xf>
    <xf numFmtId="0" fontId="11" fillId="0" borderId="17" xfId="22" applyFont="1" applyBorder="1" applyAlignment="1">
      <alignment horizontal="right" vertical="center" wrapText="1"/>
      <protection/>
    </xf>
    <xf numFmtId="0" fontId="11" fillId="2" borderId="2" xfId="22" applyFont="1" applyFill="1" applyBorder="1" applyAlignment="1">
      <alignment horizontal="right" vertical="center" wrapText="1"/>
      <protection/>
    </xf>
    <xf numFmtId="0" fontId="11" fillId="2" borderId="18" xfId="22" applyFont="1" applyFill="1" applyBorder="1" applyAlignment="1">
      <alignment horizontal="right" vertical="center" wrapText="1"/>
      <protection/>
    </xf>
    <xf numFmtId="0" fontId="11" fillId="0" borderId="18" xfId="22" applyFont="1" applyBorder="1" applyAlignment="1">
      <alignment horizontal="right" vertical="center" wrapText="1"/>
      <protection/>
    </xf>
    <xf numFmtId="4" fontId="11" fillId="0" borderId="18" xfId="22" applyNumberFormat="1" applyFont="1" applyBorder="1" applyAlignment="1">
      <alignment horizontal="right" vertical="center" wrapText="1"/>
      <protection/>
    </xf>
    <xf numFmtId="0" fontId="11" fillId="0" borderId="19" xfId="22" applyFont="1" applyBorder="1" applyAlignment="1">
      <alignment horizontal="right" vertical="center" wrapText="1"/>
      <protection/>
    </xf>
    <xf numFmtId="176" fontId="11" fillId="2" borderId="18" xfId="22" applyNumberFormat="1" applyFont="1" applyFill="1" applyBorder="1" applyAlignment="1">
      <alignment horizontal="right" vertical="center" wrapText="1"/>
      <protection/>
    </xf>
    <xf numFmtId="0" fontId="4" fillId="0" borderId="0" xfId="20" applyFont="1" applyBorder="1" applyAlignment="1">
      <alignment horizontal="left" wrapText="1"/>
      <protection/>
    </xf>
    <xf numFmtId="0" fontId="4" fillId="0" borderId="0" xfId="0" applyFont="1" applyAlignment="1">
      <alignment horizontal="left" wrapText="1"/>
    </xf>
    <xf numFmtId="0" fontId="8" fillId="0" borderId="7" xfId="19" applyFont="1" applyBorder="1" applyAlignment="1">
      <alignment horizontal="left" vertical="center" wrapText="1"/>
      <protection/>
    </xf>
    <xf numFmtId="0" fontId="8" fillId="0" borderId="0" xfId="19" applyFont="1" applyBorder="1" applyAlignment="1">
      <alignment horizontal="left"/>
      <protection/>
    </xf>
    <xf numFmtId="0" fontId="7" fillId="0" borderId="0" xfId="20" applyFont="1" applyBorder="1" applyAlignment="1">
      <alignment horizontal="center"/>
      <protection/>
    </xf>
    <xf numFmtId="178" fontId="2" fillId="0" borderId="2" xfId="23" applyNumberFormat="1" applyFont="1" applyBorder="1" applyAlignment="1">
      <alignment horizontal="right" vertical="center" wrapText="1"/>
      <protection/>
    </xf>
    <xf numFmtId="178" fontId="8" fillId="0" borderId="3" xfId="23" applyNumberFormat="1" applyFont="1" applyBorder="1" applyAlignment="1">
      <alignment horizontal="right" vertical="center" wrapText="1"/>
      <protection/>
    </xf>
    <xf numFmtId="178" fontId="8" fillId="0" borderId="2" xfId="23" applyNumberFormat="1" applyFont="1" applyBorder="1" applyAlignment="1">
      <alignment horizontal="right" vertical="center" wrapText="1"/>
      <protection/>
    </xf>
    <xf numFmtId="0" fontId="8" fillId="0" borderId="1" xfId="19" applyFont="1" applyBorder="1" applyAlignment="1">
      <alignment horizontal="center" vertical="center" wrapText="1"/>
      <protection/>
    </xf>
    <xf numFmtId="0" fontId="8" fillId="2" borderId="2" xfId="19" applyFont="1" applyFill="1" applyBorder="1" applyAlignment="1">
      <alignment horizontal="center" vertical="center" wrapText="1"/>
      <protection/>
    </xf>
    <xf numFmtId="0" fontId="8" fillId="0" borderId="1" xfId="19" applyFont="1" applyBorder="1" applyAlignment="1">
      <alignment horizontal="left" vertical="center" wrapText="1"/>
      <protection/>
    </xf>
    <xf numFmtId="4" fontId="5" fillId="0" borderId="5" xfId="17" applyNumberFormat="1" applyFont="1" applyBorder="1" applyAlignment="1">
      <alignment horizontal="right" vertical="center" wrapText="1"/>
      <protection/>
    </xf>
    <xf numFmtId="0" fontId="13" fillId="0" borderId="0" xfId="17" applyFont="1" applyAlignment="1">
      <alignment horizontal="center" vertical="center"/>
      <protection/>
    </xf>
    <xf numFmtId="0" fontId="3" fillId="0" borderId="0" xfId="17" applyFont="1" applyAlignment="1">
      <alignment horizontal="left" vertical="center" wrapText="1"/>
      <protection/>
    </xf>
    <xf numFmtId="0" fontId="4" fillId="0" borderId="20" xfId="17" applyFont="1" applyBorder="1" applyAlignment="1">
      <alignment horizontal="center" vertical="center" wrapText="1"/>
      <protection/>
    </xf>
    <xf numFmtId="0" fontId="4" fillId="0" borderId="20" xfId="0" applyFont="1" applyBorder="1" applyAlignment="1">
      <alignment horizontal="center" vertical="center" wrapText="1"/>
    </xf>
    <xf numFmtId="0" fontId="4" fillId="0" borderId="21" xfId="17" applyFont="1" applyBorder="1" applyAlignment="1">
      <alignment horizontal="center" vertical="center" wrapText="1"/>
      <protection/>
    </xf>
    <xf numFmtId="0" fontId="4" fillId="0" borderId="21" xfId="0" applyFont="1" applyBorder="1" applyAlignment="1">
      <alignment horizontal="center" vertical="center" wrapText="1"/>
    </xf>
    <xf numFmtId="0" fontId="7" fillId="0" borderId="0" xfId="18" applyFont="1" applyBorder="1" applyAlignment="1">
      <alignment horizontal="center"/>
      <protection/>
    </xf>
    <xf numFmtId="0" fontId="7" fillId="0" borderId="0" xfId="0" applyFont="1" applyAlignment="1">
      <alignment horizontal="center"/>
    </xf>
    <xf numFmtId="0" fontId="3" fillId="0" borderId="0" xfId="18" applyFont="1" applyBorder="1" applyAlignment="1">
      <alignment horizontal="left" wrapText="1"/>
      <protection/>
    </xf>
    <xf numFmtId="0" fontId="3" fillId="0" borderId="0" xfId="0" applyFont="1" applyAlignment="1">
      <alignment horizontal="left" wrapText="1"/>
    </xf>
    <xf numFmtId="0" fontId="3" fillId="0" borderId="0" xfId="18" applyFont="1" applyAlignment="1">
      <alignment horizontal="right" wrapText="1"/>
      <protection/>
    </xf>
    <xf numFmtId="0" fontId="8" fillId="0" borderId="20" xfId="18" applyFont="1" applyBorder="1" applyAlignment="1">
      <alignment horizontal="center" vertical="center" wrapText="1"/>
      <protection/>
    </xf>
    <xf numFmtId="0" fontId="8" fillId="0" borderId="20" xfId="0" applyFont="1" applyBorder="1" applyAlignment="1">
      <alignment horizontal="center" vertical="center" wrapText="1"/>
    </xf>
    <xf numFmtId="0" fontId="8" fillId="0" borderId="1" xfId="18" applyFont="1" applyBorder="1" applyAlignment="1">
      <alignment horizontal="center" vertical="center" wrapText="1"/>
      <protection/>
    </xf>
    <xf numFmtId="0" fontId="8" fillId="0" borderId="1" xfId="0" applyFont="1" applyBorder="1" applyAlignment="1">
      <alignment horizontal="center" vertical="center" wrapText="1"/>
    </xf>
    <xf numFmtId="0" fontId="8" fillId="2" borderId="2" xfId="18" applyFont="1" applyFill="1" applyBorder="1" applyAlignment="1">
      <alignment horizontal="center" vertical="center" wrapText="1"/>
      <protection/>
    </xf>
    <xf numFmtId="0" fontId="8" fillId="0" borderId="1" xfId="18" applyFont="1" applyBorder="1" applyAlignment="1">
      <alignment horizontal="left" vertical="center" wrapText="1"/>
      <protection/>
    </xf>
    <xf numFmtId="0" fontId="8" fillId="0" borderId="1" xfId="0" applyFont="1" applyBorder="1" applyAlignment="1">
      <alignment horizontal="left" vertical="center" wrapText="1"/>
    </xf>
    <xf numFmtId="0" fontId="8" fillId="0" borderId="7" xfId="18" applyFont="1" applyBorder="1" applyAlignment="1">
      <alignment horizontal="left" vertical="center" wrapText="1"/>
      <protection/>
    </xf>
    <xf numFmtId="0" fontId="8" fillId="0" borderId="7" xfId="0" applyFont="1" applyBorder="1" applyAlignment="1">
      <alignment horizontal="left" vertical="center" wrapText="1"/>
    </xf>
    <xf numFmtId="0" fontId="8" fillId="0" borderId="0" xfId="18" applyFont="1" applyBorder="1" applyAlignment="1">
      <alignment horizontal="left"/>
      <protection/>
    </xf>
    <xf numFmtId="0" fontId="8" fillId="0" borderId="0" xfId="0" applyFont="1" applyAlignment="1">
      <alignment horizontal="left"/>
    </xf>
    <xf numFmtId="177" fontId="8" fillId="0" borderId="21" xfId="18" applyNumberFormat="1" applyFont="1" applyBorder="1" applyAlignment="1">
      <alignment horizontal="center" vertical="center" wrapText="1"/>
      <protection/>
    </xf>
    <xf numFmtId="0" fontId="8" fillId="0" borderId="21" xfId="18" applyFont="1" applyBorder="1" applyAlignment="1">
      <alignment horizontal="center" vertical="center" wrapText="1"/>
      <protection/>
    </xf>
    <xf numFmtId="0" fontId="8" fillId="0" borderId="22" xfId="18" applyFont="1" applyBorder="1" applyAlignment="1">
      <alignment horizontal="center" vertical="center" wrapText="1"/>
      <protection/>
    </xf>
    <xf numFmtId="0" fontId="7" fillId="0" borderId="0" xfId="19" applyFont="1" applyBorder="1" applyAlignment="1">
      <alignment horizontal="center"/>
      <protection/>
    </xf>
    <xf numFmtId="0" fontId="3" fillId="0" borderId="0" xfId="19" applyFont="1" applyBorder="1" applyAlignment="1">
      <alignment horizontal="left" wrapText="1"/>
      <protection/>
    </xf>
    <xf numFmtId="0" fontId="3" fillId="0" borderId="0" xfId="19" applyFont="1" applyAlignment="1">
      <alignment horizontal="right" wrapText="1"/>
      <protection/>
    </xf>
    <xf numFmtId="0" fontId="8" fillId="0" borderId="20" xfId="19" applyFont="1" applyBorder="1" applyAlignment="1">
      <alignment horizontal="center" vertical="center" wrapText="1"/>
      <protection/>
    </xf>
    <xf numFmtId="0" fontId="8" fillId="0" borderId="21" xfId="19" applyFont="1" applyBorder="1" applyAlignment="1">
      <alignment horizontal="center" vertical="center" wrapText="1"/>
      <protection/>
    </xf>
    <xf numFmtId="0" fontId="8" fillId="0" borderId="22" xfId="19" applyFont="1" applyBorder="1" applyAlignment="1">
      <alignment horizontal="center" vertical="center" wrapText="1"/>
      <protection/>
    </xf>
    <xf numFmtId="0" fontId="9" fillId="0" borderId="0" xfId="20" applyFont="1" applyBorder="1" applyAlignment="1">
      <alignment horizontal="left" wrapText="1"/>
      <protection/>
    </xf>
    <xf numFmtId="0" fontId="9" fillId="0" borderId="0" xfId="0" applyFont="1" applyAlignment="1">
      <alignment horizontal="left" wrapText="1"/>
    </xf>
    <xf numFmtId="0" fontId="4" fillId="0" borderId="20" xfId="20" applyFont="1" applyBorder="1" applyAlignment="1">
      <alignment horizontal="center" vertical="center" wrapText="1"/>
      <protection/>
    </xf>
    <xf numFmtId="0" fontId="4" fillId="0" borderId="21" xfId="20" applyFont="1" applyBorder="1" applyAlignment="1">
      <alignment horizontal="center" vertical="center" wrapText="1"/>
      <protection/>
    </xf>
    <xf numFmtId="0" fontId="4" fillId="0" borderId="15" xfId="20" applyFont="1" applyBorder="1" applyAlignment="1">
      <alignment horizontal="center" vertical="center" wrapText="1"/>
      <protection/>
    </xf>
    <xf numFmtId="0" fontId="4" fillId="0" borderId="15" xfId="0" applyFont="1" applyBorder="1" applyAlignment="1">
      <alignment horizontal="center" vertical="center" wrapText="1"/>
    </xf>
    <xf numFmtId="0" fontId="4" fillId="0" borderId="0" xfId="20" applyFont="1" applyBorder="1" applyAlignment="1">
      <alignment horizontal="left" vertical="center"/>
      <protection/>
    </xf>
    <xf numFmtId="0" fontId="4" fillId="0" borderId="0" xfId="0" applyFont="1" applyAlignment="1">
      <alignment horizontal="left" vertical="center"/>
    </xf>
    <xf numFmtId="0" fontId="4" fillId="0" borderId="1" xfId="20" applyFont="1" applyBorder="1" applyAlignment="1">
      <alignment horizontal="center" vertical="center" wrapText="1"/>
      <protection/>
    </xf>
    <xf numFmtId="0" fontId="4" fillId="0" borderId="2" xfId="20" applyFont="1" applyBorder="1" applyAlignment="1">
      <alignment horizontal="center" vertical="center" wrapText="1"/>
      <protection/>
    </xf>
    <xf numFmtId="0" fontId="7" fillId="0" borderId="0" xfId="21" applyFont="1" applyBorder="1" applyAlignment="1">
      <alignment horizontal="center"/>
      <protection/>
    </xf>
    <xf numFmtId="0" fontId="3" fillId="0" borderId="0" xfId="21" applyFont="1" applyBorder="1" applyAlignment="1">
      <alignment horizontal="left" wrapText="1"/>
      <protection/>
    </xf>
    <xf numFmtId="0" fontId="8" fillId="0" borderId="20" xfId="21" applyFont="1" applyBorder="1" applyAlignment="1">
      <alignment horizontal="center" vertical="center" wrapText="1"/>
      <protection/>
    </xf>
    <xf numFmtId="0" fontId="8" fillId="0" borderId="1" xfId="21" applyFont="1" applyBorder="1" applyAlignment="1">
      <alignment horizontal="center" vertical="center" wrapText="1"/>
      <protection/>
    </xf>
    <xf numFmtId="0" fontId="8" fillId="2" borderId="2" xfId="21" applyFont="1" applyFill="1" applyBorder="1" applyAlignment="1">
      <alignment horizontal="center" vertical="center" wrapText="1"/>
      <protection/>
    </xf>
    <xf numFmtId="0" fontId="8" fillId="0" borderId="1" xfId="21" applyFont="1" applyBorder="1" applyAlignment="1">
      <alignment horizontal="left" vertical="center" wrapText="1"/>
      <protection/>
    </xf>
    <xf numFmtId="0" fontId="8" fillId="0" borderId="7" xfId="21" applyFont="1" applyBorder="1" applyAlignment="1">
      <alignment horizontal="left" vertical="center" wrapText="1"/>
      <protection/>
    </xf>
    <xf numFmtId="0" fontId="8" fillId="0" borderId="0" xfId="21" applyFont="1" applyBorder="1" applyAlignment="1">
      <alignment horizontal="left"/>
      <protection/>
    </xf>
    <xf numFmtId="0" fontId="8" fillId="0" borderId="21" xfId="21" applyFont="1" applyBorder="1" applyAlignment="1">
      <alignment horizontal="center" vertical="center" wrapText="1"/>
      <protection/>
    </xf>
    <xf numFmtId="0" fontId="11" fillId="0" borderId="23" xfId="22" applyFont="1" applyBorder="1" applyAlignment="1">
      <alignment horizontal="center" vertical="center" wrapText="1"/>
      <protection/>
    </xf>
    <xf numFmtId="0" fontId="11" fillId="0" borderId="23" xfId="0" applyFont="1" applyBorder="1" applyAlignment="1">
      <alignment horizontal="center" vertical="center" wrapText="1"/>
    </xf>
    <xf numFmtId="176" fontId="11" fillId="0" borderId="24" xfId="22" applyNumberFormat="1" applyFont="1" applyBorder="1" applyAlignment="1">
      <alignment horizontal="justify" vertical="center" wrapText="1"/>
      <protection/>
    </xf>
    <xf numFmtId="176" fontId="11" fillId="0" borderId="24" xfId="0" applyNumberFormat="1" applyFont="1" applyBorder="1" applyAlignment="1">
      <alignment horizontal="justify" vertical="center" wrapText="1"/>
    </xf>
    <xf numFmtId="0" fontId="4" fillId="0" borderId="0" xfId="22" applyFont="1" applyAlignment="1">
      <alignment horizontal="left" vertical="center"/>
      <protection/>
    </xf>
    <xf numFmtId="0" fontId="10" fillId="0" borderId="0" xfId="22" applyFont="1" applyAlignment="1">
      <alignment horizontal="center" vertical="center"/>
      <protection/>
    </xf>
    <xf numFmtId="0" fontId="10" fillId="0" borderId="0" xfId="0" applyFont="1" applyAlignment="1">
      <alignment horizontal="center" vertical="center"/>
    </xf>
    <xf numFmtId="0" fontId="11" fillId="0" borderId="14" xfId="22" applyFont="1" applyBorder="1" applyAlignment="1">
      <alignment horizontal="center" vertical="center" wrapText="1"/>
      <protection/>
    </xf>
    <xf numFmtId="0" fontId="11" fillId="0" borderId="14" xfId="0" applyFont="1" applyBorder="1" applyAlignment="1">
      <alignment horizontal="center" vertical="center" wrapText="1"/>
    </xf>
    <xf numFmtId="0" fontId="11" fillId="0" borderId="25" xfId="22" applyFont="1" applyBorder="1" applyAlignment="1">
      <alignment horizontal="center" vertical="center" wrapText="1"/>
      <protection/>
    </xf>
    <xf numFmtId="0" fontId="11" fillId="0" borderId="25" xfId="0" applyFont="1" applyBorder="1" applyAlignment="1">
      <alignment horizontal="center" vertical="center" wrapText="1"/>
    </xf>
    <xf numFmtId="0" fontId="11" fillId="0" borderId="17" xfId="22" applyFont="1" applyBorder="1" applyAlignment="1">
      <alignment horizontal="center" vertical="center" wrapText="1"/>
      <protection/>
    </xf>
    <xf numFmtId="0" fontId="11" fillId="0" borderId="17" xfId="0" applyFont="1" applyBorder="1" applyAlignment="1">
      <alignment horizontal="center" vertical="center" wrapText="1"/>
    </xf>
    <xf numFmtId="0" fontId="7" fillId="0" borderId="0" xfId="23" applyFont="1" applyBorder="1" applyAlignment="1">
      <alignment horizontal="center"/>
      <protection/>
    </xf>
    <xf numFmtId="0" fontId="3" fillId="0" borderId="0" xfId="23" applyFont="1" applyAlignment="1">
      <alignment horizontal="left" wrapText="1"/>
      <protection/>
    </xf>
    <xf numFmtId="0" fontId="2" fillId="0" borderId="0" xfId="23" applyFont="1" applyBorder="1" applyAlignment="1">
      <alignment horizontal="left" wrapText="1"/>
      <protection/>
    </xf>
    <xf numFmtId="0" fontId="2" fillId="0" borderId="0" xfId="0" applyFont="1" applyAlignment="1">
      <alignment horizontal="left" wrapText="1"/>
    </xf>
    <xf numFmtId="0" fontId="3" fillId="0" borderId="0" xfId="23" applyFont="1" applyBorder="1" applyAlignment="1">
      <alignment horizontal="right" wrapText="1"/>
      <protection/>
    </xf>
    <xf numFmtId="0" fontId="3" fillId="0" borderId="0" xfId="0" applyFont="1" applyAlignment="1">
      <alignment horizontal="right" wrapText="1"/>
    </xf>
    <xf numFmtId="0" fontId="8" fillId="0" borderId="6" xfId="23" applyFont="1" applyBorder="1" applyAlignment="1">
      <alignment horizontal="center" vertical="center" wrapText="1"/>
      <protection/>
    </xf>
    <xf numFmtId="0" fontId="8" fillId="0" borderId="6" xfId="0" applyFont="1" applyBorder="1" applyAlignment="1">
      <alignment horizontal="center" vertical="center" wrapText="1"/>
    </xf>
    <xf numFmtId="0" fontId="8" fillId="0" borderId="15" xfId="23" applyFont="1" applyBorder="1" applyAlignment="1">
      <alignment horizontal="center" vertical="center" wrapText="1"/>
      <protection/>
    </xf>
    <xf numFmtId="0" fontId="8" fillId="0" borderId="15" xfId="0" applyFont="1" applyBorder="1" applyAlignment="1">
      <alignment horizontal="center" vertical="center" wrapText="1"/>
    </xf>
    <xf numFmtId="0" fontId="8" fillId="0" borderId="2" xfId="23" applyFont="1" applyBorder="1" applyAlignment="1">
      <alignment horizontal="center" vertical="center" wrapText="1"/>
      <protection/>
    </xf>
    <xf numFmtId="0" fontId="8" fillId="0" borderId="2" xfId="0" applyFont="1" applyBorder="1" applyAlignment="1">
      <alignment horizontal="center" vertical="center" wrapText="1"/>
    </xf>
    <xf numFmtId="0" fontId="8" fillId="0" borderId="2" xfId="23" applyFont="1" applyBorder="1" applyAlignment="1">
      <alignment horizontal="left" vertical="center" wrapText="1"/>
      <protection/>
    </xf>
    <xf numFmtId="0" fontId="8" fillId="0" borderId="2" xfId="0" applyFont="1" applyBorder="1" applyAlignment="1">
      <alignment horizontal="left" vertical="center" wrapText="1"/>
    </xf>
    <xf numFmtId="178" fontId="2" fillId="0" borderId="26" xfId="23" applyNumberFormat="1" applyFont="1" applyBorder="1" applyAlignment="1">
      <alignment horizontal="right" vertical="center" wrapText="1"/>
      <protection/>
    </xf>
    <xf numFmtId="178" fontId="2" fillId="0" borderId="15" xfId="23" applyNumberFormat="1" applyFont="1" applyBorder="1" applyAlignment="1">
      <alignment horizontal="right" vertical="center" wrapText="1"/>
      <protection/>
    </xf>
    <xf numFmtId="178" fontId="8" fillId="0" borderId="2" xfId="23" applyNumberFormat="1" applyFont="1" applyBorder="1" applyAlignment="1">
      <alignment horizontal="right" vertical="center" wrapText="1"/>
      <protection/>
    </xf>
    <xf numFmtId="178" fontId="8" fillId="0" borderId="2" xfId="0" applyNumberFormat="1" applyFont="1" applyBorder="1" applyAlignment="1">
      <alignment horizontal="right" vertical="center" wrapText="1"/>
    </xf>
    <xf numFmtId="178" fontId="8" fillId="0" borderId="26" xfId="23" applyNumberFormat="1" applyFont="1" applyBorder="1" applyAlignment="1">
      <alignment horizontal="right" vertical="center" wrapText="1"/>
      <protection/>
    </xf>
    <xf numFmtId="178" fontId="8" fillId="0" borderId="15" xfId="23" applyNumberFormat="1" applyFont="1" applyBorder="1" applyAlignment="1">
      <alignment horizontal="right" vertical="center" wrapText="1"/>
      <protection/>
    </xf>
    <xf numFmtId="0" fontId="8" fillId="0" borderId="0" xfId="23" applyFont="1" applyBorder="1" applyAlignment="1">
      <alignment horizontal="left"/>
      <protection/>
    </xf>
    <xf numFmtId="0" fontId="8" fillId="0" borderId="3" xfId="23" applyFont="1" applyBorder="1" applyAlignment="1">
      <alignment horizontal="center" vertical="center" wrapText="1"/>
      <protection/>
    </xf>
    <xf numFmtId="0" fontId="8" fillId="0" borderId="3" xfId="24" applyFont="1" applyBorder="1" applyAlignment="1">
      <alignment horizontal="left" vertical="center" wrapText="1"/>
      <protection/>
    </xf>
    <xf numFmtId="0" fontId="8" fillId="0" borderId="3" xfId="0" applyFont="1" applyBorder="1" applyAlignment="1">
      <alignment horizontal="left" vertical="center" wrapText="1"/>
    </xf>
    <xf numFmtId="0" fontId="7" fillId="0" borderId="0" xfId="24" applyFont="1" applyBorder="1" applyAlignment="1">
      <alignment horizontal="center"/>
      <protection/>
    </xf>
    <xf numFmtId="0" fontId="3" fillId="0" borderId="0" xfId="24" applyFont="1" applyBorder="1" applyAlignment="1">
      <alignment horizontal="left" wrapText="1"/>
      <protection/>
    </xf>
    <xf numFmtId="0" fontId="3" fillId="0" borderId="0" xfId="24" applyFont="1" applyAlignment="1">
      <alignment horizontal="right" wrapText="1"/>
      <protection/>
    </xf>
    <xf numFmtId="0" fontId="8" fillId="0" borderId="6" xfId="24" applyFont="1" applyBorder="1" applyAlignment="1">
      <alignment horizontal="center" vertical="center" wrapText="1"/>
      <protection/>
    </xf>
    <xf numFmtId="0" fontId="8" fillId="0" borderId="0" xfId="24" applyFont="1" applyBorder="1" applyAlignment="1">
      <alignment horizontal="left" vertical="center"/>
      <protection/>
    </xf>
    <xf numFmtId="0" fontId="8" fillId="0" borderId="0" xfId="0" applyFont="1" applyAlignment="1">
      <alignment horizontal="left" vertical="center"/>
    </xf>
    <xf numFmtId="0" fontId="8" fillId="0" borderId="15" xfId="24" applyFont="1" applyBorder="1" applyAlignment="1">
      <alignment horizontal="center" vertical="center" wrapText="1"/>
      <protection/>
    </xf>
    <xf numFmtId="0" fontId="8" fillId="0" borderId="27" xfId="24" applyFont="1" applyBorder="1" applyAlignment="1">
      <alignment horizontal="center" vertical="center" wrapText="1"/>
      <protection/>
    </xf>
    <xf numFmtId="0" fontId="8" fillId="0" borderId="3" xfId="24" applyFont="1" applyBorder="1" applyAlignment="1">
      <alignment horizontal="center" vertical="center" wrapText="1"/>
      <protection/>
    </xf>
    <xf numFmtId="0" fontId="8" fillId="0" borderId="3" xfId="0" applyFont="1" applyBorder="1" applyAlignment="1">
      <alignment horizontal="center" vertical="center" wrapText="1"/>
    </xf>
    <xf numFmtId="0" fontId="8" fillId="2" borderId="5" xfId="24" applyFont="1" applyFill="1" applyBorder="1" applyAlignment="1">
      <alignment horizontal="center" vertical="center" wrapText="1"/>
      <protection/>
    </xf>
  </cellXfs>
  <cellStyles count="15">
    <cellStyle name="Normal" xfId="0"/>
    <cellStyle name="Percent" xfId="15"/>
    <cellStyle name="常规 2" xfId="16"/>
    <cellStyle name="常规_Sheet1" xfId="17"/>
    <cellStyle name="常规_Sheet2" xfId="18"/>
    <cellStyle name="常规_Sheet3" xfId="19"/>
    <cellStyle name="常规_Sheet4" xfId="20"/>
    <cellStyle name="常规_Sheet5" xfId="21"/>
    <cellStyle name="常规_Sheet6" xfId="22"/>
    <cellStyle name="常规_Sheet7" xfId="23"/>
    <cellStyle name="常规_Sheet8" xfId="24"/>
    <cellStyle name="Currency" xfId="25"/>
    <cellStyle name="Currency [0]" xfId="26"/>
    <cellStyle name="Comma" xfId="27"/>
    <cellStyle name="Comma [0]"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4"/>
  <sheetViews>
    <sheetView zoomScaleSheetLayoutView="100" workbookViewId="0" topLeftCell="A25">
      <selection activeCell="C6" sqref="C6"/>
    </sheetView>
  </sheetViews>
  <sheetFormatPr defaultColWidth="9.00390625" defaultRowHeight="14.25"/>
  <cols>
    <col min="1" max="1" width="32.25390625" style="0" customWidth="1"/>
    <col min="2" max="2" width="7.125" style="0" customWidth="1"/>
    <col min="3" max="3" width="18.625" style="0" customWidth="1"/>
    <col min="4" max="4" width="31.875" style="0" customWidth="1"/>
    <col min="5" max="5" width="7.125" style="0" customWidth="1"/>
    <col min="6" max="6" width="18.625" style="0" customWidth="1"/>
  </cols>
  <sheetData>
    <row r="1" ht="14.25">
      <c r="A1" t="s">
        <v>0</v>
      </c>
    </row>
    <row r="2" spans="1:6" ht="21" customHeight="1">
      <c r="A2" s="131" t="s">
        <v>1</v>
      </c>
      <c r="B2" s="131"/>
      <c r="C2" s="131"/>
      <c r="D2" s="131"/>
      <c r="E2" s="131"/>
      <c r="F2" s="131"/>
    </row>
    <row r="3" spans="1:6" ht="14.25">
      <c r="A3" s="132" t="s">
        <v>2</v>
      </c>
      <c r="B3" s="132"/>
      <c r="C3" s="1"/>
      <c r="D3" s="1"/>
      <c r="E3" s="1"/>
      <c r="F3" s="2" t="s">
        <v>3</v>
      </c>
    </row>
    <row r="4" spans="1:6" ht="14.25">
      <c r="A4" s="133" t="s">
        <v>4</v>
      </c>
      <c r="B4" s="134"/>
      <c r="C4" s="134"/>
      <c r="D4" s="135" t="s">
        <v>5</v>
      </c>
      <c r="E4" s="136"/>
      <c r="F4" s="136"/>
    </row>
    <row r="5" spans="1:6" ht="14.25">
      <c r="A5" s="3" t="s">
        <v>6</v>
      </c>
      <c r="B5" s="4" t="s">
        <v>7</v>
      </c>
      <c r="C5" s="4" t="s">
        <v>8</v>
      </c>
      <c r="D5" s="4" t="s">
        <v>9</v>
      </c>
      <c r="E5" s="4" t="s">
        <v>7</v>
      </c>
      <c r="F5" s="4" t="s">
        <v>8</v>
      </c>
    </row>
    <row r="6" spans="1:6" ht="14.25">
      <c r="A6" s="5" t="s">
        <v>10</v>
      </c>
      <c r="B6" s="4">
        <v>1</v>
      </c>
      <c r="C6" s="80">
        <v>19022846.53</v>
      </c>
      <c r="D6" s="7" t="s">
        <v>11</v>
      </c>
      <c r="E6" s="4">
        <v>28</v>
      </c>
      <c r="F6" s="77">
        <v>133667</v>
      </c>
    </row>
    <row r="7" spans="1:6" ht="14.25">
      <c r="A7" s="5" t="s">
        <v>12</v>
      </c>
      <c r="B7" s="4">
        <v>2</v>
      </c>
      <c r="C7" s="6" t="s">
        <v>13</v>
      </c>
      <c r="D7" s="7" t="s">
        <v>14</v>
      </c>
      <c r="E7" s="4">
        <v>29</v>
      </c>
      <c r="F7" s="6" t="s">
        <v>13</v>
      </c>
    </row>
    <row r="8" spans="1:6" ht="14.25">
      <c r="A8" s="5" t="s">
        <v>15</v>
      </c>
      <c r="B8" s="4">
        <v>3</v>
      </c>
      <c r="C8" s="6" t="s">
        <v>13</v>
      </c>
      <c r="D8" s="7" t="s">
        <v>16</v>
      </c>
      <c r="E8" s="4">
        <v>30</v>
      </c>
      <c r="F8" s="6" t="s">
        <v>13</v>
      </c>
    </row>
    <row r="9" spans="1:6" ht="14.25">
      <c r="A9" s="5" t="s">
        <v>17</v>
      </c>
      <c r="B9" s="4">
        <v>4</v>
      </c>
      <c r="C9" s="6" t="s">
        <v>13</v>
      </c>
      <c r="D9" s="7" t="s">
        <v>18</v>
      </c>
      <c r="E9" s="4">
        <v>31</v>
      </c>
      <c r="F9" s="6" t="s">
        <v>13</v>
      </c>
    </row>
    <row r="10" spans="1:6" ht="14.25">
      <c r="A10" s="5" t="s">
        <v>19</v>
      </c>
      <c r="B10" s="4">
        <v>5</v>
      </c>
      <c r="C10" s="6" t="s">
        <v>13</v>
      </c>
      <c r="D10" s="7" t="s">
        <v>20</v>
      </c>
      <c r="E10" s="4">
        <v>32</v>
      </c>
      <c r="F10" s="6" t="s">
        <v>13</v>
      </c>
    </row>
    <row r="11" spans="1:6" ht="14.25">
      <c r="A11" s="5" t="s">
        <v>21</v>
      </c>
      <c r="B11" s="4">
        <v>6</v>
      </c>
      <c r="C11" s="6" t="s">
        <v>13</v>
      </c>
      <c r="D11" s="7" t="s">
        <v>22</v>
      </c>
      <c r="E11" s="4">
        <v>33</v>
      </c>
      <c r="F11" s="6" t="s">
        <v>13</v>
      </c>
    </row>
    <row r="12" spans="1:6" ht="14.25">
      <c r="A12" s="5" t="s">
        <v>23</v>
      </c>
      <c r="B12" s="4">
        <v>7</v>
      </c>
      <c r="C12" s="77">
        <v>1073251.86</v>
      </c>
      <c r="D12" s="7" t="s">
        <v>24</v>
      </c>
      <c r="E12" s="4">
        <v>34</v>
      </c>
      <c r="F12" s="6" t="s">
        <v>13</v>
      </c>
    </row>
    <row r="13" spans="1:6" ht="14.25">
      <c r="A13" s="5" t="s">
        <v>13</v>
      </c>
      <c r="B13" s="4">
        <v>8</v>
      </c>
      <c r="C13" s="6" t="s">
        <v>13</v>
      </c>
      <c r="D13" s="7" t="s">
        <v>25</v>
      </c>
      <c r="E13" s="4">
        <v>35</v>
      </c>
      <c r="F13" s="77">
        <v>1590924.77</v>
      </c>
    </row>
    <row r="14" spans="1:6" ht="14.25">
      <c r="A14" s="5" t="s">
        <v>13</v>
      </c>
      <c r="B14" s="4">
        <v>9</v>
      </c>
      <c r="C14" s="6" t="s">
        <v>13</v>
      </c>
      <c r="D14" s="7" t="s">
        <v>26</v>
      </c>
      <c r="E14" s="4">
        <v>36</v>
      </c>
      <c r="F14" s="77">
        <v>85477.04</v>
      </c>
    </row>
    <row r="15" spans="1:6" ht="14.25">
      <c r="A15" s="5" t="s">
        <v>13</v>
      </c>
      <c r="B15" s="4">
        <v>10</v>
      </c>
      <c r="C15" s="6" t="s">
        <v>13</v>
      </c>
      <c r="D15" s="7" t="s">
        <v>27</v>
      </c>
      <c r="E15" s="4">
        <v>37</v>
      </c>
      <c r="F15" s="77">
        <v>14787644.78</v>
      </c>
    </row>
    <row r="16" spans="1:6" ht="14.25">
      <c r="A16" s="5" t="s">
        <v>13</v>
      </c>
      <c r="B16" s="4">
        <v>11</v>
      </c>
      <c r="C16" s="6" t="s">
        <v>13</v>
      </c>
      <c r="D16" s="7" t="s">
        <v>28</v>
      </c>
      <c r="E16" s="4">
        <v>38</v>
      </c>
      <c r="F16" s="77">
        <v>3116016.34</v>
      </c>
    </row>
    <row r="17" spans="1:6" ht="14.25">
      <c r="A17" s="5" t="s">
        <v>13</v>
      </c>
      <c r="B17" s="4">
        <v>12</v>
      </c>
      <c r="C17" s="6" t="s">
        <v>13</v>
      </c>
      <c r="D17" s="7" t="s">
        <v>29</v>
      </c>
      <c r="E17" s="4">
        <v>39</v>
      </c>
      <c r="F17" s="77">
        <v>118287.47</v>
      </c>
    </row>
    <row r="18" spans="1:6" ht="14.25">
      <c r="A18" s="5" t="s">
        <v>13</v>
      </c>
      <c r="B18" s="4">
        <v>13</v>
      </c>
      <c r="C18" s="6" t="s">
        <v>13</v>
      </c>
      <c r="D18" s="7" t="s">
        <v>30</v>
      </c>
      <c r="E18" s="4">
        <v>40</v>
      </c>
      <c r="F18" s="6" t="s">
        <v>13</v>
      </c>
    </row>
    <row r="19" spans="1:6" ht="14.25">
      <c r="A19" s="5" t="s">
        <v>13</v>
      </c>
      <c r="B19" s="4">
        <v>14</v>
      </c>
      <c r="C19" s="6" t="s">
        <v>13</v>
      </c>
      <c r="D19" s="7" t="s">
        <v>31</v>
      </c>
      <c r="E19" s="4">
        <v>41</v>
      </c>
      <c r="F19" s="6" t="s">
        <v>13</v>
      </c>
    </row>
    <row r="20" spans="1:6" ht="14.25">
      <c r="A20" s="5" t="s">
        <v>13</v>
      </c>
      <c r="B20" s="4">
        <v>15</v>
      </c>
      <c r="C20" s="6" t="s">
        <v>13</v>
      </c>
      <c r="D20" s="7" t="s">
        <v>32</v>
      </c>
      <c r="E20" s="4">
        <v>42</v>
      </c>
      <c r="F20" s="6" t="s">
        <v>13</v>
      </c>
    </row>
    <row r="21" spans="1:6" ht="14.25">
      <c r="A21" s="5" t="s">
        <v>13</v>
      </c>
      <c r="B21" s="4">
        <v>16</v>
      </c>
      <c r="C21" s="6" t="s">
        <v>13</v>
      </c>
      <c r="D21" s="7" t="s">
        <v>33</v>
      </c>
      <c r="E21" s="4">
        <v>43</v>
      </c>
      <c r="F21" s="6" t="s">
        <v>13</v>
      </c>
    </row>
    <row r="22" spans="1:6" ht="14.25">
      <c r="A22" s="8" t="s">
        <v>13</v>
      </c>
      <c r="B22" s="4">
        <v>17</v>
      </c>
      <c r="C22" s="6" t="s">
        <v>13</v>
      </c>
      <c r="D22" s="7" t="s">
        <v>34</v>
      </c>
      <c r="E22" s="4">
        <v>44</v>
      </c>
      <c r="F22" s="6" t="s">
        <v>13</v>
      </c>
    </row>
    <row r="23" spans="1:6" ht="14.25">
      <c r="A23" s="8" t="s">
        <v>13</v>
      </c>
      <c r="B23" s="4">
        <v>18</v>
      </c>
      <c r="C23" s="6" t="s">
        <v>13</v>
      </c>
      <c r="D23" s="7" t="s">
        <v>35</v>
      </c>
      <c r="E23" s="4">
        <v>45</v>
      </c>
      <c r="F23" s="6" t="s">
        <v>13</v>
      </c>
    </row>
    <row r="24" spans="1:6" ht="14.25">
      <c r="A24" s="8" t="s">
        <v>13</v>
      </c>
      <c r="B24" s="4">
        <v>19</v>
      </c>
      <c r="C24" s="6" t="s">
        <v>13</v>
      </c>
      <c r="D24" s="7" t="s">
        <v>36</v>
      </c>
      <c r="E24" s="4">
        <v>46</v>
      </c>
      <c r="F24" s="77">
        <v>350957.83</v>
      </c>
    </row>
    <row r="25" spans="1:6" ht="14.25">
      <c r="A25" s="5" t="s">
        <v>13</v>
      </c>
      <c r="B25" s="4">
        <v>20</v>
      </c>
      <c r="C25" s="6" t="s">
        <v>13</v>
      </c>
      <c r="D25" s="7" t="s">
        <v>37</v>
      </c>
      <c r="E25" s="4">
        <v>47</v>
      </c>
      <c r="F25" s="6" t="s">
        <v>13</v>
      </c>
    </row>
    <row r="26" spans="1:6" ht="14.25">
      <c r="A26" s="5" t="s">
        <v>13</v>
      </c>
      <c r="B26" s="4">
        <v>21</v>
      </c>
      <c r="C26" s="6" t="s">
        <v>13</v>
      </c>
      <c r="D26" s="7" t="s">
        <v>38</v>
      </c>
      <c r="E26" s="4">
        <v>48</v>
      </c>
      <c r="F26" s="6" t="s">
        <v>13</v>
      </c>
    </row>
    <row r="27" spans="1:6" ht="14.25">
      <c r="A27" s="5" t="s">
        <v>13</v>
      </c>
      <c r="B27" s="4">
        <v>22</v>
      </c>
      <c r="C27" s="6" t="s">
        <v>13</v>
      </c>
      <c r="D27" s="7" t="s">
        <v>39</v>
      </c>
      <c r="E27" s="4">
        <v>49</v>
      </c>
      <c r="F27" s="6" t="s">
        <v>13</v>
      </c>
    </row>
    <row r="28" spans="1:6" ht="14.25">
      <c r="A28" s="5" t="s">
        <v>13</v>
      </c>
      <c r="B28" s="4">
        <v>23</v>
      </c>
      <c r="C28" s="6" t="s">
        <v>13</v>
      </c>
      <c r="D28" s="9" t="s">
        <v>40</v>
      </c>
      <c r="E28" s="4">
        <v>50</v>
      </c>
      <c r="F28" s="10" t="s">
        <v>13</v>
      </c>
    </row>
    <row r="29" spans="1:6" ht="14.25">
      <c r="A29" s="11" t="s">
        <v>41</v>
      </c>
      <c r="B29" s="4">
        <v>24</v>
      </c>
      <c r="C29" s="130">
        <v>20096098.39</v>
      </c>
      <c r="D29" s="13" t="s">
        <v>42</v>
      </c>
      <c r="E29" s="4">
        <v>51</v>
      </c>
      <c r="F29" s="81">
        <v>20182975.23</v>
      </c>
    </row>
    <row r="30" spans="1:6" ht="14.25">
      <c r="A30" s="5" t="s">
        <v>43</v>
      </c>
      <c r="B30" s="4">
        <v>25</v>
      </c>
      <c r="C30" s="12" t="s">
        <v>13</v>
      </c>
      <c r="D30" s="8" t="s">
        <v>44</v>
      </c>
      <c r="E30" s="4">
        <v>52</v>
      </c>
      <c r="F30" s="6" t="s">
        <v>13</v>
      </c>
    </row>
    <row r="31" spans="1:6" ht="14.25">
      <c r="A31" s="5" t="s">
        <v>45</v>
      </c>
      <c r="B31" s="4">
        <v>26</v>
      </c>
      <c r="C31" s="78">
        <v>1444521.95</v>
      </c>
      <c r="D31" s="8" t="s">
        <v>46</v>
      </c>
      <c r="E31" s="4">
        <v>53</v>
      </c>
      <c r="F31" s="77">
        <v>1357645.11</v>
      </c>
    </row>
    <row r="32" spans="1:6" ht="14.25">
      <c r="A32" s="14" t="s">
        <v>47</v>
      </c>
      <c r="B32" s="4">
        <v>27</v>
      </c>
      <c r="C32" s="93">
        <v>21540620.34</v>
      </c>
      <c r="D32" s="15" t="s">
        <v>47</v>
      </c>
      <c r="E32" s="4">
        <v>54</v>
      </c>
      <c r="F32" s="80">
        <v>21540620.34</v>
      </c>
    </row>
    <row r="33" spans="1:6" ht="14.25">
      <c r="A33" s="16" t="s">
        <v>48</v>
      </c>
      <c r="F33" s="79"/>
    </row>
    <row r="34" ht="14.25">
      <c r="A34" s="17"/>
    </row>
  </sheetData>
  <mergeCells count="4">
    <mergeCell ref="A2:F2"/>
    <mergeCell ref="A3:B3"/>
    <mergeCell ref="A4:C4"/>
    <mergeCell ref="D4:F4"/>
  </mergeCells>
  <printOptions/>
  <pageMargins left="0.7479166666666667" right="0.7479166666666667" top="0.7875" bottom="0.5902777777777778" header="0.5111111111111111" footer="0.511111111111111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38"/>
  <sheetViews>
    <sheetView zoomScaleSheetLayoutView="100" workbookViewId="0" topLeftCell="C28">
      <selection activeCell="J12" sqref="J12"/>
    </sheetView>
  </sheetViews>
  <sheetFormatPr defaultColWidth="9.00390625" defaultRowHeight="14.25"/>
  <cols>
    <col min="4" max="4" width="21.50390625" style="0" customWidth="1"/>
    <col min="5" max="5" width="13.125" style="98" customWidth="1"/>
    <col min="6" max="6" width="12.875" style="98" customWidth="1"/>
    <col min="7" max="10" width="10.125" style="0" customWidth="1"/>
    <col min="11" max="11" width="10.75390625" style="0" customWidth="1"/>
  </cols>
  <sheetData>
    <row r="1" ht="14.25">
      <c r="A1" t="s">
        <v>49</v>
      </c>
    </row>
    <row r="2" spans="1:11" ht="22.5">
      <c r="A2" s="137" t="s">
        <v>50</v>
      </c>
      <c r="B2" s="138"/>
      <c r="C2" s="138"/>
      <c r="D2" s="138"/>
      <c r="E2" s="138"/>
      <c r="F2" s="138"/>
      <c r="G2" s="138"/>
      <c r="H2" s="138"/>
      <c r="I2" s="138"/>
      <c r="J2" s="138"/>
      <c r="K2" s="138"/>
    </row>
    <row r="3" spans="1:11" ht="15" customHeight="1">
      <c r="A3" s="139" t="s">
        <v>2</v>
      </c>
      <c r="B3" s="140"/>
      <c r="C3" s="140"/>
      <c r="D3" s="140"/>
      <c r="E3" s="99"/>
      <c r="F3" s="99"/>
      <c r="G3" s="19"/>
      <c r="H3" s="18"/>
      <c r="I3" s="18"/>
      <c r="J3" s="141" t="s">
        <v>3</v>
      </c>
      <c r="K3" s="141"/>
    </row>
    <row r="4" spans="1:11" ht="24" customHeight="1">
      <c r="A4" s="142" t="s">
        <v>6</v>
      </c>
      <c r="B4" s="143"/>
      <c r="C4" s="143"/>
      <c r="D4" s="143"/>
      <c r="E4" s="153" t="s">
        <v>51</v>
      </c>
      <c r="F4" s="153" t="s">
        <v>52</v>
      </c>
      <c r="G4" s="154" t="s">
        <v>53</v>
      </c>
      <c r="H4" s="154" t="s">
        <v>54</v>
      </c>
      <c r="I4" s="154" t="s">
        <v>55</v>
      </c>
      <c r="J4" s="154" t="s">
        <v>56</v>
      </c>
      <c r="K4" s="155" t="s">
        <v>57</v>
      </c>
    </row>
    <row r="5" spans="1:11" ht="14.25">
      <c r="A5" s="144" t="s">
        <v>58</v>
      </c>
      <c r="B5" s="145"/>
      <c r="C5" s="145"/>
      <c r="D5" s="21" t="s">
        <v>59</v>
      </c>
      <c r="E5" s="153"/>
      <c r="F5" s="153"/>
      <c r="G5" s="154"/>
      <c r="H5" s="154"/>
      <c r="I5" s="154"/>
      <c r="J5" s="154"/>
      <c r="K5" s="155"/>
    </row>
    <row r="6" spans="1:11" ht="14.25">
      <c r="A6" s="20" t="s">
        <v>60</v>
      </c>
      <c r="B6" s="21" t="s">
        <v>61</v>
      </c>
      <c r="C6" s="21" t="s">
        <v>62</v>
      </c>
      <c r="D6" s="21" t="s">
        <v>63</v>
      </c>
      <c r="E6" s="103">
        <v>1</v>
      </c>
      <c r="F6" s="103">
        <v>2</v>
      </c>
      <c r="G6" s="21">
        <v>3</v>
      </c>
      <c r="H6" s="21">
        <v>4</v>
      </c>
      <c r="I6" s="21">
        <v>5</v>
      </c>
      <c r="J6" s="21">
        <v>6</v>
      </c>
      <c r="K6" s="23">
        <v>7</v>
      </c>
    </row>
    <row r="7" spans="1:11" ht="24" customHeight="1">
      <c r="A7" s="146" t="s">
        <v>64</v>
      </c>
      <c r="B7" s="146"/>
      <c r="C7" s="146"/>
      <c r="D7" s="146"/>
      <c r="E7" s="100">
        <f>E8+E11+E19+E23+E28+E31+E34</f>
        <v>20096098.389999997</v>
      </c>
      <c r="F7" s="100">
        <f aca="true" t="shared" si="0" ref="F7:K7">F8+F11+F19+F23+F28+F31+F34</f>
        <v>19022846.529999997</v>
      </c>
      <c r="G7" s="82">
        <f t="shared" si="0"/>
        <v>0</v>
      </c>
      <c r="H7" s="82">
        <f t="shared" si="0"/>
        <v>0</v>
      </c>
      <c r="I7" s="82">
        <f t="shared" si="0"/>
        <v>0</v>
      </c>
      <c r="J7" s="82">
        <f t="shared" si="0"/>
        <v>0</v>
      </c>
      <c r="K7" s="104">
        <f t="shared" si="0"/>
        <v>1073251.8599999999</v>
      </c>
    </row>
    <row r="8" spans="1:11" ht="24" customHeight="1">
      <c r="A8" s="147">
        <v>201</v>
      </c>
      <c r="B8" s="148"/>
      <c r="C8" s="148"/>
      <c r="D8" s="22" t="s">
        <v>65</v>
      </c>
      <c r="E8" s="101">
        <v>133667</v>
      </c>
      <c r="F8" s="101">
        <v>133667</v>
      </c>
      <c r="G8" s="24">
        <v>0</v>
      </c>
      <c r="H8" s="24">
        <v>0</v>
      </c>
      <c r="I8" s="24">
        <v>0</v>
      </c>
      <c r="J8" s="24">
        <v>0</v>
      </c>
      <c r="K8" s="24">
        <v>0</v>
      </c>
    </row>
    <row r="9" spans="1:11" ht="24" customHeight="1">
      <c r="A9" s="147">
        <v>20199</v>
      </c>
      <c r="B9" s="148"/>
      <c r="C9" s="148"/>
      <c r="D9" s="22" t="s">
        <v>66</v>
      </c>
      <c r="E9" s="101">
        <v>133667</v>
      </c>
      <c r="F9" s="101">
        <v>133667</v>
      </c>
      <c r="G9" s="24">
        <v>0</v>
      </c>
      <c r="H9" s="24">
        <v>0</v>
      </c>
      <c r="I9" s="24">
        <v>0</v>
      </c>
      <c r="J9" s="24">
        <v>0</v>
      </c>
      <c r="K9" s="24">
        <v>0</v>
      </c>
    </row>
    <row r="10" spans="1:11" ht="24" customHeight="1">
      <c r="A10" s="147">
        <v>2019999</v>
      </c>
      <c r="B10" s="148"/>
      <c r="C10" s="148"/>
      <c r="D10" s="22" t="s">
        <v>67</v>
      </c>
      <c r="E10" s="101">
        <v>133667</v>
      </c>
      <c r="F10" s="101">
        <v>133667</v>
      </c>
      <c r="G10" s="24">
        <v>0</v>
      </c>
      <c r="H10" s="24">
        <v>0</v>
      </c>
      <c r="I10" s="24">
        <v>0</v>
      </c>
      <c r="J10" s="24">
        <v>0</v>
      </c>
      <c r="K10" s="24">
        <v>0</v>
      </c>
    </row>
    <row r="11" spans="1:11" ht="24" customHeight="1">
      <c r="A11" s="147">
        <v>208</v>
      </c>
      <c r="B11" s="148"/>
      <c r="C11" s="148"/>
      <c r="D11" s="22" t="s">
        <v>68</v>
      </c>
      <c r="E11" s="101">
        <v>1901495.77</v>
      </c>
      <c r="F11" s="101">
        <v>1898559.77</v>
      </c>
      <c r="G11" s="24">
        <v>0</v>
      </c>
      <c r="H11" s="24">
        <v>0</v>
      </c>
      <c r="I11" s="24">
        <v>0</v>
      </c>
      <c r="J11" s="24">
        <v>0</v>
      </c>
      <c r="K11" s="94">
        <v>2936</v>
      </c>
    </row>
    <row r="12" spans="1:11" ht="24" customHeight="1">
      <c r="A12" s="147">
        <v>20805</v>
      </c>
      <c r="B12" s="148"/>
      <c r="C12" s="148"/>
      <c r="D12" s="22" t="s">
        <v>69</v>
      </c>
      <c r="E12" s="101">
        <v>523701.71</v>
      </c>
      <c r="F12" s="101">
        <v>520765.71</v>
      </c>
      <c r="G12" s="24">
        <v>0</v>
      </c>
      <c r="H12" s="24">
        <v>0</v>
      </c>
      <c r="I12" s="24">
        <v>0</v>
      </c>
      <c r="J12" s="24">
        <v>0</v>
      </c>
      <c r="K12" s="94">
        <v>2936</v>
      </c>
    </row>
    <row r="13" spans="1:11" ht="24" customHeight="1">
      <c r="A13" s="149">
        <v>2080505</v>
      </c>
      <c r="B13" s="150"/>
      <c r="C13" s="150"/>
      <c r="D13" s="25" t="s">
        <v>70</v>
      </c>
      <c r="E13" s="102">
        <v>490101.71</v>
      </c>
      <c r="F13" s="102">
        <v>487165.71</v>
      </c>
      <c r="G13" s="24">
        <v>0</v>
      </c>
      <c r="H13" s="24">
        <v>0</v>
      </c>
      <c r="I13" s="24">
        <v>0</v>
      </c>
      <c r="J13" s="24">
        <v>0</v>
      </c>
      <c r="K13" s="95">
        <v>2936</v>
      </c>
    </row>
    <row r="14" spans="1:11" ht="24" customHeight="1">
      <c r="A14" s="147">
        <v>2080599</v>
      </c>
      <c r="B14" s="148"/>
      <c r="C14" s="148"/>
      <c r="D14" s="22" t="s">
        <v>71</v>
      </c>
      <c r="E14" s="101">
        <v>33600</v>
      </c>
      <c r="F14" s="101">
        <v>33600</v>
      </c>
      <c r="G14" s="24">
        <v>0</v>
      </c>
      <c r="H14" s="24">
        <v>0</v>
      </c>
      <c r="I14" s="24">
        <v>0</v>
      </c>
      <c r="J14" s="24">
        <v>0</v>
      </c>
      <c r="K14" s="96">
        <v>0</v>
      </c>
    </row>
    <row r="15" spans="1:11" ht="24" customHeight="1">
      <c r="A15" s="147">
        <v>20807</v>
      </c>
      <c r="B15" s="148"/>
      <c r="C15" s="148"/>
      <c r="D15" s="22" t="s">
        <v>72</v>
      </c>
      <c r="E15" s="101">
        <v>1353360</v>
      </c>
      <c r="F15" s="101">
        <v>1353360</v>
      </c>
      <c r="G15" s="24">
        <v>0</v>
      </c>
      <c r="H15" s="24">
        <v>0</v>
      </c>
      <c r="I15" s="24">
        <v>0</v>
      </c>
      <c r="J15" s="24">
        <v>0</v>
      </c>
      <c r="K15" s="96">
        <v>0</v>
      </c>
    </row>
    <row r="16" spans="1:11" ht="24" customHeight="1">
      <c r="A16" s="147">
        <v>2080799</v>
      </c>
      <c r="B16" s="148"/>
      <c r="C16" s="148"/>
      <c r="D16" s="22" t="s">
        <v>73</v>
      </c>
      <c r="E16" s="101">
        <v>1353360</v>
      </c>
      <c r="F16" s="101">
        <v>1353360</v>
      </c>
      <c r="G16" s="24">
        <v>0</v>
      </c>
      <c r="H16" s="24">
        <v>0</v>
      </c>
      <c r="I16" s="24">
        <v>0</v>
      </c>
      <c r="J16" s="24">
        <v>0</v>
      </c>
      <c r="K16" s="96">
        <v>0</v>
      </c>
    </row>
    <row r="17" spans="1:11" ht="24" customHeight="1">
      <c r="A17" s="147">
        <v>20827</v>
      </c>
      <c r="B17" s="148"/>
      <c r="C17" s="148"/>
      <c r="D17" s="22" t="s">
        <v>74</v>
      </c>
      <c r="E17" s="101">
        <v>24434.06</v>
      </c>
      <c r="F17" s="101">
        <v>24434.06</v>
      </c>
      <c r="G17" s="24">
        <v>0</v>
      </c>
      <c r="H17" s="24">
        <v>0</v>
      </c>
      <c r="I17" s="24">
        <v>0</v>
      </c>
      <c r="J17" s="24">
        <v>0</v>
      </c>
      <c r="K17" s="96">
        <v>0</v>
      </c>
    </row>
    <row r="18" spans="1:11" ht="24" customHeight="1">
      <c r="A18" s="147">
        <v>2082703</v>
      </c>
      <c r="B18" s="148"/>
      <c r="C18" s="148"/>
      <c r="D18" s="22" t="s">
        <v>75</v>
      </c>
      <c r="E18" s="101">
        <v>24434.06</v>
      </c>
      <c r="F18" s="101">
        <v>24434.06</v>
      </c>
      <c r="G18" s="24">
        <v>0</v>
      </c>
      <c r="H18" s="24">
        <v>0</v>
      </c>
      <c r="I18" s="24">
        <v>0</v>
      </c>
      <c r="J18" s="24">
        <v>0</v>
      </c>
      <c r="K18" s="96">
        <v>0</v>
      </c>
    </row>
    <row r="19" spans="1:11" ht="24" customHeight="1">
      <c r="A19" s="149">
        <v>210</v>
      </c>
      <c r="B19" s="150"/>
      <c r="C19" s="150"/>
      <c r="D19" s="25" t="s">
        <v>76</v>
      </c>
      <c r="E19" s="102">
        <v>202844.29</v>
      </c>
      <c r="F19" s="102">
        <v>202844.29</v>
      </c>
      <c r="G19" s="24">
        <v>0</v>
      </c>
      <c r="H19" s="24">
        <v>0</v>
      </c>
      <c r="I19" s="24">
        <v>0</v>
      </c>
      <c r="J19" s="24">
        <v>0</v>
      </c>
      <c r="K19" s="97">
        <v>0</v>
      </c>
    </row>
    <row r="20" spans="1:11" ht="21" customHeight="1">
      <c r="A20" s="147">
        <v>21011</v>
      </c>
      <c r="B20" s="148"/>
      <c r="C20" s="148"/>
      <c r="D20" s="22" t="s">
        <v>77</v>
      </c>
      <c r="E20" s="101">
        <v>202844.29</v>
      </c>
      <c r="F20" s="101">
        <v>202844.29</v>
      </c>
      <c r="G20" s="24">
        <v>0</v>
      </c>
      <c r="H20" s="24">
        <v>0</v>
      </c>
      <c r="I20" s="24">
        <v>0</v>
      </c>
      <c r="J20" s="24">
        <v>0</v>
      </c>
      <c r="K20" s="96">
        <v>0</v>
      </c>
    </row>
    <row r="21" spans="1:11" ht="21" customHeight="1">
      <c r="A21" s="147">
        <v>2101102</v>
      </c>
      <c r="B21" s="148"/>
      <c r="C21" s="148"/>
      <c r="D21" s="22" t="s">
        <v>78</v>
      </c>
      <c r="E21" s="101">
        <v>194794.29</v>
      </c>
      <c r="F21" s="101">
        <v>194794.29</v>
      </c>
      <c r="G21" s="24">
        <v>0</v>
      </c>
      <c r="H21" s="24">
        <v>0</v>
      </c>
      <c r="I21" s="24">
        <v>0</v>
      </c>
      <c r="J21" s="24">
        <v>0</v>
      </c>
      <c r="K21" s="96">
        <v>0</v>
      </c>
    </row>
    <row r="22" spans="1:11" ht="21" customHeight="1">
      <c r="A22" s="147">
        <v>2101199</v>
      </c>
      <c r="B22" s="148"/>
      <c r="C22" s="148"/>
      <c r="D22" s="22" t="s">
        <v>79</v>
      </c>
      <c r="E22" s="101">
        <v>8050</v>
      </c>
      <c r="F22" s="101">
        <v>8050</v>
      </c>
      <c r="G22" s="24">
        <v>0</v>
      </c>
      <c r="H22" s="24">
        <v>0</v>
      </c>
      <c r="I22" s="24">
        <v>0</v>
      </c>
      <c r="J22" s="24">
        <v>0</v>
      </c>
      <c r="K22" s="96">
        <v>0</v>
      </c>
    </row>
    <row r="23" spans="1:11" ht="21" customHeight="1">
      <c r="A23" s="147">
        <v>211</v>
      </c>
      <c r="B23" s="148"/>
      <c r="C23" s="148"/>
      <c r="D23" s="22" t="s">
        <v>80</v>
      </c>
      <c r="E23" s="101">
        <v>15373190</v>
      </c>
      <c r="F23" s="101">
        <v>14762474.14</v>
      </c>
      <c r="G23" s="24">
        <v>0</v>
      </c>
      <c r="H23" s="24">
        <v>0</v>
      </c>
      <c r="I23" s="24">
        <v>0</v>
      </c>
      <c r="J23" s="24">
        <v>0</v>
      </c>
      <c r="K23" s="94">
        <v>610715.86</v>
      </c>
    </row>
    <row r="24" spans="1:11" ht="21" customHeight="1">
      <c r="A24" s="147">
        <v>21104</v>
      </c>
      <c r="B24" s="148"/>
      <c r="C24" s="148"/>
      <c r="D24" s="22" t="s">
        <v>81</v>
      </c>
      <c r="E24" s="101">
        <v>14959890</v>
      </c>
      <c r="F24" s="101">
        <v>14349174.14</v>
      </c>
      <c r="G24" s="24">
        <v>0</v>
      </c>
      <c r="H24" s="24">
        <v>0</v>
      </c>
      <c r="I24" s="24">
        <v>0</v>
      </c>
      <c r="J24" s="24">
        <v>0</v>
      </c>
      <c r="K24" s="94">
        <v>610715.86</v>
      </c>
    </row>
    <row r="25" spans="1:11" ht="21" customHeight="1">
      <c r="A25" s="149">
        <v>2110401</v>
      </c>
      <c r="B25" s="150"/>
      <c r="C25" s="150"/>
      <c r="D25" s="25" t="s">
        <v>82</v>
      </c>
      <c r="E25" s="102">
        <v>14959890</v>
      </c>
      <c r="F25" s="102">
        <v>14349174.14</v>
      </c>
      <c r="G25" s="24">
        <v>0</v>
      </c>
      <c r="H25" s="24">
        <v>0</v>
      </c>
      <c r="I25" s="24">
        <v>0</v>
      </c>
      <c r="J25" s="24">
        <v>0</v>
      </c>
      <c r="K25" s="95">
        <v>610715.86</v>
      </c>
    </row>
    <row r="26" spans="1:11" ht="21" customHeight="1">
      <c r="A26" s="147">
        <v>21105</v>
      </c>
      <c r="B26" s="148"/>
      <c r="C26" s="148"/>
      <c r="D26" s="22" t="s">
        <v>83</v>
      </c>
      <c r="E26" s="101">
        <v>413300</v>
      </c>
      <c r="F26" s="101">
        <v>413300</v>
      </c>
      <c r="G26" s="24">
        <v>0</v>
      </c>
      <c r="H26" s="24">
        <v>0</v>
      </c>
      <c r="I26" s="24">
        <v>0</v>
      </c>
      <c r="J26" s="24">
        <v>0</v>
      </c>
      <c r="K26" s="96">
        <v>0</v>
      </c>
    </row>
    <row r="27" spans="1:11" ht="21" customHeight="1">
      <c r="A27" s="147">
        <v>2110502</v>
      </c>
      <c r="B27" s="148"/>
      <c r="C27" s="148"/>
      <c r="D27" s="22" t="s">
        <v>84</v>
      </c>
      <c r="E27" s="101">
        <v>413300</v>
      </c>
      <c r="F27" s="101">
        <v>413300</v>
      </c>
      <c r="G27" s="24">
        <v>0</v>
      </c>
      <c r="H27" s="24">
        <v>0</v>
      </c>
      <c r="I27" s="24">
        <v>0</v>
      </c>
      <c r="J27" s="24">
        <v>0</v>
      </c>
      <c r="K27" s="96">
        <v>0</v>
      </c>
    </row>
    <row r="28" spans="1:11" ht="21" customHeight="1">
      <c r="A28" s="147">
        <v>212</v>
      </c>
      <c r="B28" s="148"/>
      <c r="C28" s="148"/>
      <c r="D28" s="22" t="s">
        <v>85</v>
      </c>
      <c r="E28" s="101">
        <v>2126160</v>
      </c>
      <c r="F28" s="101">
        <v>1666560</v>
      </c>
      <c r="G28" s="24">
        <v>0</v>
      </c>
      <c r="H28" s="24">
        <v>0</v>
      </c>
      <c r="I28" s="24">
        <v>0</v>
      </c>
      <c r="J28" s="24">
        <v>0</v>
      </c>
      <c r="K28" s="94">
        <v>459600</v>
      </c>
    </row>
    <row r="29" spans="1:11" ht="21" customHeight="1">
      <c r="A29" s="147">
        <v>21205</v>
      </c>
      <c r="B29" s="148"/>
      <c r="C29" s="148"/>
      <c r="D29" s="22" t="s">
        <v>86</v>
      </c>
      <c r="E29" s="101">
        <v>2126160</v>
      </c>
      <c r="F29" s="101">
        <v>1666560</v>
      </c>
      <c r="G29" s="24">
        <v>0</v>
      </c>
      <c r="H29" s="24">
        <v>0</v>
      </c>
      <c r="I29" s="24">
        <v>0</v>
      </c>
      <c r="J29" s="24">
        <v>0</v>
      </c>
      <c r="K29" s="94">
        <v>459600</v>
      </c>
    </row>
    <row r="30" spans="1:11" ht="21" customHeight="1">
      <c r="A30" s="147">
        <v>2120501</v>
      </c>
      <c r="B30" s="148"/>
      <c r="C30" s="148"/>
      <c r="D30" s="22" t="s">
        <v>87</v>
      </c>
      <c r="E30" s="101">
        <v>2126160</v>
      </c>
      <c r="F30" s="101">
        <v>1666560</v>
      </c>
      <c r="G30" s="24">
        <v>0</v>
      </c>
      <c r="H30" s="24">
        <v>0</v>
      </c>
      <c r="I30" s="24">
        <v>0</v>
      </c>
      <c r="J30" s="24">
        <v>0</v>
      </c>
      <c r="K30" s="94">
        <v>459600</v>
      </c>
    </row>
    <row r="31" spans="1:11" ht="21" customHeight="1">
      <c r="A31" s="149">
        <v>213</v>
      </c>
      <c r="B31" s="150"/>
      <c r="C31" s="150"/>
      <c r="D31" s="25" t="s">
        <v>88</v>
      </c>
      <c r="E31" s="102">
        <v>7783.5</v>
      </c>
      <c r="F31" s="102">
        <v>7783.5</v>
      </c>
      <c r="G31" s="24">
        <v>0</v>
      </c>
      <c r="H31" s="24">
        <v>0</v>
      </c>
      <c r="I31" s="24">
        <v>0</v>
      </c>
      <c r="J31" s="24">
        <v>0</v>
      </c>
      <c r="K31" s="97">
        <v>0</v>
      </c>
    </row>
    <row r="32" spans="1:11" ht="24" customHeight="1">
      <c r="A32" s="147">
        <v>21302</v>
      </c>
      <c r="B32" s="148"/>
      <c r="C32" s="148"/>
      <c r="D32" s="22" t="s">
        <v>89</v>
      </c>
      <c r="E32" s="101">
        <v>7783.5</v>
      </c>
      <c r="F32" s="101">
        <v>7783.5</v>
      </c>
      <c r="G32" s="24">
        <v>0</v>
      </c>
      <c r="H32" s="24">
        <v>0</v>
      </c>
      <c r="I32" s="24">
        <v>0</v>
      </c>
      <c r="J32" s="24">
        <v>0</v>
      </c>
      <c r="K32" s="96">
        <v>0</v>
      </c>
    </row>
    <row r="33" spans="1:11" ht="24" customHeight="1">
      <c r="A33" s="147">
        <v>2130205</v>
      </c>
      <c r="B33" s="148"/>
      <c r="C33" s="148"/>
      <c r="D33" s="22" t="s">
        <v>90</v>
      </c>
      <c r="E33" s="101">
        <v>7783.5</v>
      </c>
      <c r="F33" s="101">
        <v>7783.5</v>
      </c>
      <c r="G33" s="24">
        <v>0</v>
      </c>
      <c r="H33" s="24">
        <v>0</v>
      </c>
      <c r="I33" s="24">
        <v>0</v>
      </c>
      <c r="J33" s="24">
        <v>0</v>
      </c>
      <c r="K33" s="96">
        <v>0</v>
      </c>
    </row>
    <row r="34" spans="1:11" ht="24" customHeight="1">
      <c r="A34" s="149">
        <v>221</v>
      </c>
      <c r="B34" s="150"/>
      <c r="C34" s="150"/>
      <c r="D34" s="25" t="s">
        <v>91</v>
      </c>
      <c r="E34" s="102">
        <v>350957.83</v>
      </c>
      <c r="F34" s="102">
        <v>350957.83</v>
      </c>
      <c r="G34" s="24">
        <v>0</v>
      </c>
      <c r="H34" s="24">
        <v>0</v>
      </c>
      <c r="I34" s="24">
        <v>0</v>
      </c>
      <c r="J34" s="24">
        <v>0</v>
      </c>
      <c r="K34" s="26">
        <v>0</v>
      </c>
    </row>
    <row r="35" spans="1:11" ht="21" customHeight="1">
      <c r="A35" s="147">
        <v>22102</v>
      </c>
      <c r="B35" s="148"/>
      <c r="C35" s="148"/>
      <c r="D35" s="22" t="s">
        <v>92</v>
      </c>
      <c r="E35" s="101">
        <v>350957.83</v>
      </c>
      <c r="F35" s="101">
        <v>350957.83</v>
      </c>
      <c r="G35" s="24">
        <v>0</v>
      </c>
      <c r="H35" s="24">
        <v>0</v>
      </c>
      <c r="I35" s="24">
        <v>0</v>
      </c>
      <c r="J35" s="24">
        <v>0</v>
      </c>
      <c r="K35" s="24">
        <v>0</v>
      </c>
    </row>
    <row r="36" spans="1:11" ht="21" customHeight="1">
      <c r="A36" s="147">
        <v>2210201</v>
      </c>
      <c r="B36" s="148"/>
      <c r="C36" s="148"/>
      <c r="D36" s="22" t="s">
        <v>93</v>
      </c>
      <c r="E36" s="101">
        <v>269993.83</v>
      </c>
      <c r="F36" s="101">
        <v>269993.83</v>
      </c>
      <c r="G36" s="24">
        <v>0</v>
      </c>
      <c r="H36" s="24">
        <v>0</v>
      </c>
      <c r="I36" s="24">
        <v>0</v>
      </c>
      <c r="J36" s="24">
        <v>0</v>
      </c>
      <c r="K36" s="24">
        <v>0</v>
      </c>
    </row>
    <row r="37" spans="1:11" ht="21" customHeight="1">
      <c r="A37" s="147">
        <v>2210203</v>
      </c>
      <c r="B37" s="148"/>
      <c r="C37" s="148"/>
      <c r="D37" s="22" t="s">
        <v>94</v>
      </c>
      <c r="E37" s="101">
        <v>80964</v>
      </c>
      <c r="F37" s="101">
        <v>80964</v>
      </c>
      <c r="G37" s="24">
        <v>0</v>
      </c>
      <c r="H37" s="24">
        <v>0</v>
      </c>
      <c r="I37" s="24">
        <v>0</v>
      </c>
      <c r="J37" s="24">
        <v>0</v>
      </c>
      <c r="K37" s="24">
        <v>0</v>
      </c>
    </row>
    <row r="38" spans="1:11" ht="14.25">
      <c r="A38" s="151" t="s">
        <v>95</v>
      </c>
      <c r="B38" s="152"/>
      <c r="C38" s="152"/>
      <c r="D38" s="152"/>
      <c r="E38" s="152"/>
      <c r="F38" s="152"/>
      <c r="G38" s="152"/>
      <c r="H38" s="152"/>
      <c r="I38" s="152"/>
      <c r="J38" s="152"/>
      <c r="K38" s="152"/>
    </row>
  </sheetData>
  <mergeCells count="44">
    <mergeCell ref="A38:K38"/>
    <mergeCell ref="E4:E5"/>
    <mergeCell ref="F4:F5"/>
    <mergeCell ref="G4:G5"/>
    <mergeCell ref="H4:H5"/>
    <mergeCell ref="I4:I5"/>
    <mergeCell ref="J4:J5"/>
    <mergeCell ref="K4:K5"/>
    <mergeCell ref="A34:C34"/>
    <mergeCell ref="A35:C35"/>
    <mergeCell ref="A36:C36"/>
    <mergeCell ref="A37:C37"/>
    <mergeCell ref="A30:C30"/>
    <mergeCell ref="A31:C31"/>
    <mergeCell ref="A32:C32"/>
    <mergeCell ref="A33:C33"/>
    <mergeCell ref="A26:C26"/>
    <mergeCell ref="A27:C27"/>
    <mergeCell ref="A28:C28"/>
    <mergeCell ref="A29:C29"/>
    <mergeCell ref="A22:C22"/>
    <mergeCell ref="A23:C23"/>
    <mergeCell ref="A24:C24"/>
    <mergeCell ref="A25:C25"/>
    <mergeCell ref="A18:C18"/>
    <mergeCell ref="A19:C19"/>
    <mergeCell ref="A20:C20"/>
    <mergeCell ref="A21:C21"/>
    <mergeCell ref="A14:C14"/>
    <mergeCell ref="A15:C15"/>
    <mergeCell ref="A16:C16"/>
    <mergeCell ref="A17:C17"/>
    <mergeCell ref="A10:C10"/>
    <mergeCell ref="A11:C11"/>
    <mergeCell ref="A12:C12"/>
    <mergeCell ref="A13:C13"/>
    <mergeCell ref="A5:C5"/>
    <mergeCell ref="A7:D7"/>
    <mergeCell ref="A8:C8"/>
    <mergeCell ref="A9:C9"/>
    <mergeCell ref="A2:K2"/>
    <mergeCell ref="A3:D3"/>
    <mergeCell ref="J3:K3"/>
    <mergeCell ref="A4:D4"/>
  </mergeCells>
  <printOptions/>
  <pageMargins left="0.7479166666666667" right="0.7479166666666667" top="0.9840277777777777" bottom="0.9840277777777777" header="0.5111111111111111" footer="0.511111111111111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41"/>
  <sheetViews>
    <sheetView zoomScaleSheetLayoutView="100" workbookViewId="0" topLeftCell="A19">
      <selection activeCell="F15" sqref="F15"/>
    </sheetView>
  </sheetViews>
  <sheetFormatPr defaultColWidth="9.00390625" defaultRowHeight="14.25"/>
  <cols>
    <col min="4" max="4" width="24.50390625" style="0" customWidth="1"/>
    <col min="5" max="10" width="11.125" style="0" customWidth="1"/>
  </cols>
  <sheetData>
    <row r="1" ht="14.25">
      <c r="A1" t="s">
        <v>96</v>
      </c>
    </row>
    <row r="2" spans="1:10" ht="22.5">
      <c r="A2" s="156" t="s">
        <v>97</v>
      </c>
      <c r="B2" s="138"/>
      <c r="C2" s="138"/>
      <c r="D2" s="138"/>
      <c r="E2" s="138"/>
      <c r="F2" s="138"/>
      <c r="G2" s="138"/>
      <c r="H2" s="138"/>
      <c r="I2" s="138"/>
      <c r="J2" s="138"/>
    </row>
    <row r="3" spans="1:10" ht="21" customHeight="1">
      <c r="A3" s="157" t="s">
        <v>2</v>
      </c>
      <c r="B3" s="140"/>
      <c r="C3" s="140"/>
      <c r="D3" s="140"/>
      <c r="E3" s="27"/>
      <c r="F3" s="28"/>
      <c r="G3" s="27"/>
      <c r="H3" s="27"/>
      <c r="I3" s="158" t="s">
        <v>3</v>
      </c>
      <c r="J3" s="158"/>
    </row>
    <row r="4" spans="1:10" ht="19.5" customHeight="1">
      <c r="A4" s="159" t="s">
        <v>6</v>
      </c>
      <c r="B4" s="143"/>
      <c r="C4" s="143"/>
      <c r="D4" s="143"/>
      <c r="E4" s="160" t="s">
        <v>98</v>
      </c>
      <c r="F4" s="160" t="s">
        <v>99</v>
      </c>
      <c r="G4" s="160" t="s">
        <v>100</v>
      </c>
      <c r="H4" s="160" t="s">
        <v>101</v>
      </c>
      <c r="I4" s="160" t="s">
        <v>102</v>
      </c>
      <c r="J4" s="161" t="s">
        <v>103</v>
      </c>
    </row>
    <row r="5" spans="1:10" ht="14.25">
      <c r="A5" s="127" t="s">
        <v>58</v>
      </c>
      <c r="B5" s="145"/>
      <c r="C5" s="145"/>
      <c r="D5" s="30" t="s">
        <v>59</v>
      </c>
      <c r="E5" s="160"/>
      <c r="F5" s="160"/>
      <c r="G5" s="160"/>
      <c r="H5" s="160"/>
      <c r="I5" s="160"/>
      <c r="J5" s="161"/>
    </row>
    <row r="6" spans="1:10" ht="14.25">
      <c r="A6" s="29" t="s">
        <v>60</v>
      </c>
      <c r="B6" s="30" t="s">
        <v>61</v>
      </c>
      <c r="C6" s="30" t="s">
        <v>62</v>
      </c>
      <c r="D6" s="30" t="s">
        <v>63</v>
      </c>
      <c r="E6" s="30">
        <v>1</v>
      </c>
      <c r="F6" s="30">
        <v>2</v>
      </c>
      <c r="G6" s="30">
        <v>3</v>
      </c>
      <c r="H6" s="30">
        <v>4</v>
      </c>
      <c r="I6" s="30">
        <v>5</v>
      </c>
      <c r="J6" s="32">
        <v>6</v>
      </c>
    </row>
    <row r="7" spans="1:10" ht="24" customHeight="1">
      <c r="A7" s="128" t="s">
        <v>64</v>
      </c>
      <c r="B7" s="128"/>
      <c r="C7" s="128"/>
      <c r="D7" s="128"/>
      <c r="E7" s="105">
        <f aca="true" t="shared" si="0" ref="E7:J7">E8+E11+E19+E23+E30+E33+E37</f>
        <v>20182975.229999997</v>
      </c>
      <c r="F7" s="105">
        <f t="shared" si="0"/>
        <v>15338205.700000001</v>
      </c>
      <c r="G7" s="105">
        <f t="shared" si="0"/>
        <v>4844769.53</v>
      </c>
      <c r="H7" s="105">
        <f t="shared" si="0"/>
        <v>0</v>
      </c>
      <c r="I7" s="105">
        <f t="shared" si="0"/>
        <v>0</v>
      </c>
      <c r="J7" s="105">
        <f t="shared" si="0"/>
        <v>0</v>
      </c>
    </row>
    <row r="8" spans="1:10" ht="24" customHeight="1">
      <c r="A8" s="129">
        <v>201</v>
      </c>
      <c r="B8" s="148"/>
      <c r="C8" s="148"/>
      <c r="D8" s="31" t="s">
        <v>65</v>
      </c>
      <c r="E8" s="84">
        <v>133667</v>
      </c>
      <c r="F8" s="84">
        <v>133667</v>
      </c>
      <c r="G8" s="83">
        <v>0</v>
      </c>
      <c r="H8" s="83">
        <v>0</v>
      </c>
      <c r="I8" s="83">
        <v>0</v>
      </c>
      <c r="J8" s="83">
        <v>0</v>
      </c>
    </row>
    <row r="9" spans="1:10" ht="24" customHeight="1">
      <c r="A9" s="129">
        <v>20199</v>
      </c>
      <c r="B9" s="148"/>
      <c r="C9" s="148"/>
      <c r="D9" s="31" t="s">
        <v>66</v>
      </c>
      <c r="E9" s="84">
        <v>133667</v>
      </c>
      <c r="F9" s="84">
        <v>133667</v>
      </c>
      <c r="G9" s="83">
        <v>0</v>
      </c>
      <c r="H9" s="83">
        <v>0</v>
      </c>
      <c r="I9" s="83">
        <v>0</v>
      </c>
      <c r="J9" s="83">
        <v>0</v>
      </c>
    </row>
    <row r="10" spans="1:10" ht="24" customHeight="1">
      <c r="A10" s="129">
        <v>2019999</v>
      </c>
      <c r="B10" s="148"/>
      <c r="C10" s="148"/>
      <c r="D10" s="31" t="s">
        <v>67</v>
      </c>
      <c r="E10" s="84">
        <v>133667</v>
      </c>
      <c r="F10" s="84">
        <v>133667</v>
      </c>
      <c r="G10" s="83">
        <v>0</v>
      </c>
      <c r="H10" s="83">
        <v>0</v>
      </c>
      <c r="I10" s="83">
        <v>0</v>
      </c>
      <c r="J10" s="83">
        <v>0</v>
      </c>
    </row>
    <row r="11" spans="1:10" ht="24" customHeight="1">
      <c r="A11" s="129">
        <v>208</v>
      </c>
      <c r="B11" s="148"/>
      <c r="C11" s="148"/>
      <c r="D11" s="31" t="s">
        <v>68</v>
      </c>
      <c r="E11" s="84">
        <v>1590924.77</v>
      </c>
      <c r="F11" s="84">
        <v>1590924.77</v>
      </c>
      <c r="G11" s="83">
        <v>0</v>
      </c>
      <c r="H11" s="83">
        <v>0</v>
      </c>
      <c r="I11" s="83">
        <v>0</v>
      </c>
      <c r="J11" s="83">
        <v>0</v>
      </c>
    </row>
    <row r="12" spans="1:10" ht="24" customHeight="1">
      <c r="A12" s="129">
        <v>20805</v>
      </c>
      <c r="B12" s="148"/>
      <c r="C12" s="148"/>
      <c r="D12" s="31" t="s">
        <v>69</v>
      </c>
      <c r="E12" s="84">
        <v>242768.11</v>
      </c>
      <c r="F12" s="84">
        <v>242768.11</v>
      </c>
      <c r="G12" s="83">
        <v>0</v>
      </c>
      <c r="H12" s="83">
        <v>0</v>
      </c>
      <c r="I12" s="83">
        <v>0</v>
      </c>
      <c r="J12" s="83">
        <v>0</v>
      </c>
    </row>
    <row r="13" spans="1:10" ht="24" customHeight="1">
      <c r="A13" s="121">
        <v>2080505</v>
      </c>
      <c r="B13" s="150"/>
      <c r="C13" s="150"/>
      <c r="D13" s="33" t="s">
        <v>70</v>
      </c>
      <c r="E13" s="86">
        <v>209168.11</v>
      </c>
      <c r="F13" s="86">
        <v>209168.11</v>
      </c>
      <c r="G13" s="85">
        <v>0</v>
      </c>
      <c r="H13" s="83">
        <v>0</v>
      </c>
      <c r="I13" s="83">
        <v>0</v>
      </c>
      <c r="J13" s="83">
        <v>0</v>
      </c>
    </row>
    <row r="14" spans="1:10" ht="24" customHeight="1">
      <c r="A14" s="129">
        <v>2080599</v>
      </c>
      <c r="B14" s="148"/>
      <c r="C14" s="148"/>
      <c r="D14" s="31" t="s">
        <v>71</v>
      </c>
      <c r="E14" s="84">
        <v>33600</v>
      </c>
      <c r="F14" s="84">
        <v>33600</v>
      </c>
      <c r="G14" s="83">
        <v>0</v>
      </c>
      <c r="H14" s="83">
        <v>0</v>
      </c>
      <c r="I14" s="83">
        <v>0</v>
      </c>
      <c r="J14" s="83">
        <v>0</v>
      </c>
    </row>
    <row r="15" spans="1:10" ht="24" customHeight="1">
      <c r="A15" s="129">
        <v>20807</v>
      </c>
      <c r="B15" s="148"/>
      <c r="C15" s="148"/>
      <c r="D15" s="31" t="s">
        <v>72</v>
      </c>
      <c r="E15" s="84">
        <v>1337729.08</v>
      </c>
      <c r="F15" s="84">
        <v>1337729.08</v>
      </c>
      <c r="G15" s="83">
        <v>0</v>
      </c>
      <c r="H15" s="83">
        <v>0</v>
      </c>
      <c r="I15" s="83">
        <v>0</v>
      </c>
      <c r="J15" s="83">
        <v>0</v>
      </c>
    </row>
    <row r="16" spans="1:10" ht="24" customHeight="1">
      <c r="A16" s="129">
        <v>2080799</v>
      </c>
      <c r="B16" s="148"/>
      <c r="C16" s="148"/>
      <c r="D16" s="31" t="s">
        <v>73</v>
      </c>
      <c r="E16" s="84">
        <v>1337729.08</v>
      </c>
      <c r="F16" s="84">
        <v>1337729.08</v>
      </c>
      <c r="G16" s="83">
        <v>0</v>
      </c>
      <c r="H16" s="83">
        <v>0</v>
      </c>
      <c r="I16" s="83">
        <v>0</v>
      </c>
      <c r="J16" s="83">
        <v>0</v>
      </c>
    </row>
    <row r="17" spans="1:10" ht="24" customHeight="1">
      <c r="A17" s="129">
        <v>20827</v>
      </c>
      <c r="B17" s="148"/>
      <c r="C17" s="148"/>
      <c r="D17" s="31" t="s">
        <v>74</v>
      </c>
      <c r="E17" s="84">
        <v>10427.58</v>
      </c>
      <c r="F17" s="84">
        <v>10427.58</v>
      </c>
      <c r="G17" s="83">
        <v>0</v>
      </c>
      <c r="H17" s="83">
        <v>0</v>
      </c>
      <c r="I17" s="83">
        <v>0</v>
      </c>
      <c r="J17" s="83">
        <v>0</v>
      </c>
    </row>
    <row r="18" spans="1:10" ht="24" customHeight="1">
      <c r="A18" s="129">
        <v>2082703</v>
      </c>
      <c r="B18" s="148"/>
      <c r="C18" s="148"/>
      <c r="D18" s="31" t="s">
        <v>75</v>
      </c>
      <c r="E18" s="84">
        <v>10427.58</v>
      </c>
      <c r="F18" s="84">
        <v>10427.58</v>
      </c>
      <c r="G18" s="83">
        <v>0</v>
      </c>
      <c r="H18" s="83">
        <v>0</v>
      </c>
      <c r="I18" s="83">
        <v>0</v>
      </c>
      <c r="J18" s="83">
        <v>0</v>
      </c>
    </row>
    <row r="19" spans="1:10" ht="24" customHeight="1">
      <c r="A19" s="121">
        <v>210</v>
      </c>
      <c r="B19" s="150"/>
      <c r="C19" s="150"/>
      <c r="D19" s="33" t="s">
        <v>76</v>
      </c>
      <c r="E19" s="86">
        <v>85477.04</v>
      </c>
      <c r="F19" s="86">
        <v>85477.04</v>
      </c>
      <c r="G19" s="85">
        <v>0</v>
      </c>
      <c r="H19" s="83">
        <v>0</v>
      </c>
      <c r="I19" s="83">
        <v>0</v>
      </c>
      <c r="J19" s="83">
        <v>0</v>
      </c>
    </row>
    <row r="20" spans="1:10" ht="24" customHeight="1">
      <c r="A20" s="129">
        <v>21011</v>
      </c>
      <c r="B20" s="148"/>
      <c r="C20" s="148"/>
      <c r="D20" s="31" t="s">
        <v>77</v>
      </c>
      <c r="E20" s="84">
        <v>85477.04</v>
      </c>
      <c r="F20" s="84">
        <v>85477.04</v>
      </c>
      <c r="G20" s="83">
        <v>0</v>
      </c>
      <c r="H20" s="83">
        <v>0</v>
      </c>
      <c r="I20" s="83">
        <v>0</v>
      </c>
      <c r="J20" s="83">
        <v>0</v>
      </c>
    </row>
    <row r="21" spans="1:10" ht="24" customHeight="1">
      <c r="A21" s="129">
        <v>2101102</v>
      </c>
      <c r="B21" s="148"/>
      <c r="C21" s="148"/>
      <c r="D21" s="31" t="s">
        <v>78</v>
      </c>
      <c r="E21" s="84">
        <v>77427.04</v>
      </c>
      <c r="F21" s="84">
        <v>77427.04</v>
      </c>
      <c r="G21" s="83">
        <v>0</v>
      </c>
      <c r="H21" s="83">
        <v>0</v>
      </c>
      <c r="I21" s="83">
        <v>0</v>
      </c>
      <c r="J21" s="83">
        <v>0</v>
      </c>
    </row>
    <row r="22" spans="1:10" ht="24" customHeight="1">
      <c r="A22" s="129">
        <v>2101199</v>
      </c>
      <c r="B22" s="148"/>
      <c r="C22" s="148"/>
      <c r="D22" s="31" t="s">
        <v>79</v>
      </c>
      <c r="E22" s="84">
        <v>8050</v>
      </c>
      <c r="F22" s="84">
        <v>8050</v>
      </c>
      <c r="G22" s="83">
        <v>0</v>
      </c>
      <c r="H22" s="83">
        <v>0</v>
      </c>
      <c r="I22" s="83">
        <v>0</v>
      </c>
      <c r="J22" s="83">
        <v>0</v>
      </c>
    </row>
    <row r="23" spans="1:10" ht="24" customHeight="1">
      <c r="A23" s="129">
        <v>211</v>
      </c>
      <c r="B23" s="148"/>
      <c r="C23" s="148"/>
      <c r="D23" s="31" t="s">
        <v>80</v>
      </c>
      <c r="E23" s="84">
        <v>14787644.78</v>
      </c>
      <c r="F23" s="84">
        <v>10813262.33</v>
      </c>
      <c r="G23" s="84">
        <v>3974382.45</v>
      </c>
      <c r="H23" s="83">
        <v>0</v>
      </c>
      <c r="I23" s="83">
        <v>0</v>
      </c>
      <c r="J23" s="83">
        <v>0</v>
      </c>
    </row>
    <row r="24" spans="1:10" ht="24" customHeight="1">
      <c r="A24" s="129">
        <v>21104</v>
      </c>
      <c r="B24" s="148"/>
      <c r="C24" s="148"/>
      <c r="D24" s="31" t="s">
        <v>81</v>
      </c>
      <c r="E24" s="84">
        <v>14752692.7</v>
      </c>
      <c r="F24" s="84">
        <v>10783310.25</v>
      </c>
      <c r="G24" s="84">
        <v>3969382.45</v>
      </c>
      <c r="H24" s="83">
        <v>0</v>
      </c>
      <c r="I24" s="83">
        <v>0</v>
      </c>
      <c r="J24" s="83">
        <v>0</v>
      </c>
    </row>
    <row r="25" spans="1:10" ht="24" customHeight="1">
      <c r="A25" s="121">
        <v>2110401</v>
      </c>
      <c r="B25" s="150"/>
      <c r="C25" s="150"/>
      <c r="D25" s="33" t="s">
        <v>82</v>
      </c>
      <c r="E25" s="86">
        <v>14752692.7</v>
      </c>
      <c r="F25" s="86">
        <v>10783310.25</v>
      </c>
      <c r="G25" s="86">
        <v>3969382.45</v>
      </c>
      <c r="H25" s="83">
        <v>0</v>
      </c>
      <c r="I25" s="83">
        <v>0</v>
      </c>
      <c r="J25" s="83">
        <v>0</v>
      </c>
    </row>
    <row r="26" spans="1:10" ht="33.75" customHeight="1">
      <c r="A26" s="129">
        <v>21105</v>
      </c>
      <c r="B26" s="148"/>
      <c r="C26" s="148"/>
      <c r="D26" s="31" t="s">
        <v>83</v>
      </c>
      <c r="E26" s="84">
        <v>29952.08</v>
      </c>
      <c r="F26" s="84">
        <v>29952.08</v>
      </c>
      <c r="G26" s="83">
        <v>0</v>
      </c>
      <c r="H26" s="83">
        <v>0</v>
      </c>
      <c r="I26" s="83">
        <v>0</v>
      </c>
      <c r="J26" s="83">
        <v>0</v>
      </c>
    </row>
    <row r="27" spans="1:10" ht="24" customHeight="1">
      <c r="A27" s="129">
        <v>2110502</v>
      </c>
      <c r="B27" s="148"/>
      <c r="C27" s="148"/>
      <c r="D27" s="31" t="s">
        <v>84</v>
      </c>
      <c r="E27" s="84">
        <v>29952.08</v>
      </c>
      <c r="F27" s="84">
        <v>29952.08</v>
      </c>
      <c r="G27" s="83">
        <v>0</v>
      </c>
      <c r="H27" s="83">
        <v>0</v>
      </c>
      <c r="I27" s="83">
        <v>0</v>
      </c>
      <c r="J27" s="83">
        <v>0</v>
      </c>
    </row>
    <row r="28" spans="1:10" ht="24" customHeight="1">
      <c r="A28" s="129">
        <v>21108</v>
      </c>
      <c r="B28" s="148"/>
      <c r="C28" s="148"/>
      <c r="D28" s="31" t="s">
        <v>104</v>
      </c>
      <c r="E28" s="84">
        <v>5000</v>
      </c>
      <c r="F28" s="83">
        <v>0</v>
      </c>
      <c r="G28" s="84">
        <v>5000</v>
      </c>
      <c r="H28" s="83">
        <v>0</v>
      </c>
      <c r="I28" s="83">
        <v>0</v>
      </c>
      <c r="J28" s="83">
        <v>0</v>
      </c>
    </row>
    <row r="29" spans="1:10" ht="24" customHeight="1">
      <c r="A29" s="129">
        <v>2110899</v>
      </c>
      <c r="B29" s="148"/>
      <c r="C29" s="148"/>
      <c r="D29" s="31" t="s">
        <v>105</v>
      </c>
      <c r="E29" s="84">
        <v>5000</v>
      </c>
      <c r="F29" s="83">
        <v>0</v>
      </c>
      <c r="G29" s="84">
        <v>5000</v>
      </c>
      <c r="H29" s="83">
        <v>0</v>
      </c>
      <c r="I29" s="83">
        <v>0</v>
      </c>
      <c r="J29" s="83">
        <v>0</v>
      </c>
    </row>
    <row r="30" spans="1:10" ht="24" customHeight="1">
      <c r="A30" s="129">
        <v>212</v>
      </c>
      <c r="B30" s="148"/>
      <c r="C30" s="148"/>
      <c r="D30" s="31" t="s">
        <v>85</v>
      </c>
      <c r="E30" s="84">
        <v>3116016.34</v>
      </c>
      <c r="F30" s="84">
        <v>2288412.76</v>
      </c>
      <c r="G30" s="84">
        <v>827603.58</v>
      </c>
      <c r="H30" s="83">
        <v>0</v>
      </c>
      <c r="I30" s="83">
        <v>0</v>
      </c>
      <c r="J30" s="83">
        <v>0</v>
      </c>
    </row>
    <row r="31" spans="1:10" ht="24" customHeight="1">
      <c r="A31" s="129">
        <v>21205</v>
      </c>
      <c r="B31" s="148"/>
      <c r="C31" s="148"/>
      <c r="D31" s="31" t="s">
        <v>86</v>
      </c>
      <c r="E31" s="84">
        <v>3116016.34</v>
      </c>
      <c r="F31" s="84">
        <v>2288412.76</v>
      </c>
      <c r="G31" s="84">
        <v>827603.58</v>
      </c>
      <c r="H31" s="83">
        <v>0</v>
      </c>
      <c r="I31" s="83">
        <v>0</v>
      </c>
      <c r="J31" s="83">
        <v>0</v>
      </c>
    </row>
    <row r="32" spans="1:10" ht="24" customHeight="1">
      <c r="A32" s="121">
        <v>2120501</v>
      </c>
      <c r="B32" s="150"/>
      <c r="C32" s="150"/>
      <c r="D32" s="33" t="s">
        <v>87</v>
      </c>
      <c r="E32" s="86">
        <v>3116016.34</v>
      </c>
      <c r="F32" s="86">
        <v>2288412.76</v>
      </c>
      <c r="G32" s="86">
        <v>827603.58</v>
      </c>
      <c r="H32" s="83">
        <v>0</v>
      </c>
      <c r="I32" s="83">
        <v>0</v>
      </c>
      <c r="J32" s="83">
        <v>0</v>
      </c>
    </row>
    <row r="33" spans="1:10" ht="24" customHeight="1">
      <c r="A33" s="129">
        <v>213</v>
      </c>
      <c r="B33" s="148"/>
      <c r="C33" s="148"/>
      <c r="D33" s="31" t="s">
        <v>88</v>
      </c>
      <c r="E33" s="84">
        <v>118287.47</v>
      </c>
      <c r="F33" s="84">
        <v>75503.97</v>
      </c>
      <c r="G33" s="84">
        <v>42783.5</v>
      </c>
      <c r="H33" s="83">
        <v>0</v>
      </c>
      <c r="I33" s="83">
        <v>0</v>
      </c>
      <c r="J33" s="83">
        <v>0</v>
      </c>
    </row>
    <row r="34" spans="1:10" ht="24" customHeight="1">
      <c r="A34" s="129">
        <v>21302</v>
      </c>
      <c r="B34" s="148"/>
      <c r="C34" s="148"/>
      <c r="D34" s="31" t="s">
        <v>89</v>
      </c>
      <c r="E34" s="84">
        <v>118287.47</v>
      </c>
      <c r="F34" s="84">
        <v>75503.97</v>
      </c>
      <c r="G34" s="84">
        <v>42783.5</v>
      </c>
      <c r="H34" s="83">
        <v>0</v>
      </c>
      <c r="I34" s="83">
        <v>0</v>
      </c>
      <c r="J34" s="83">
        <v>0</v>
      </c>
    </row>
    <row r="35" spans="1:10" ht="24" customHeight="1">
      <c r="A35" s="129">
        <v>2130205</v>
      </c>
      <c r="B35" s="148"/>
      <c r="C35" s="148"/>
      <c r="D35" s="31" t="s">
        <v>90</v>
      </c>
      <c r="E35" s="84">
        <v>42783.5</v>
      </c>
      <c r="F35" s="83">
        <v>0</v>
      </c>
      <c r="G35" s="84">
        <v>42783.5</v>
      </c>
      <c r="H35" s="83">
        <v>0</v>
      </c>
      <c r="I35" s="83">
        <v>0</v>
      </c>
      <c r="J35" s="83">
        <v>0</v>
      </c>
    </row>
    <row r="36" spans="1:10" ht="24" customHeight="1">
      <c r="A36" s="129">
        <v>2130299</v>
      </c>
      <c r="B36" s="148"/>
      <c r="C36" s="148"/>
      <c r="D36" s="31" t="s">
        <v>106</v>
      </c>
      <c r="E36" s="84">
        <v>75503.97</v>
      </c>
      <c r="F36" s="84">
        <v>75503.97</v>
      </c>
      <c r="G36" s="83">
        <v>0</v>
      </c>
      <c r="H36" s="83">
        <v>0</v>
      </c>
      <c r="I36" s="83">
        <v>0</v>
      </c>
      <c r="J36" s="83">
        <v>0</v>
      </c>
    </row>
    <row r="37" spans="1:10" ht="24" customHeight="1">
      <c r="A37" s="129">
        <v>221</v>
      </c>
      <c r="B37" s="148"/>
      <c r="C37" s="148"/>
      <c r="D37" s="31" t="s">
        <v>91</v>
      </c>
      <c r="E37" s="84">
        <v>350957.83</v>
      </c>
      <c r="F37" s="84">
        <v>350957.83</v>
      </c>
      <c r="G37" s="83">
        <v>0</v>
      </c>
      <c r="H37" s="83">
        <v>0</v>
      </c>
      <c r="I37" s="83">
        <v>0</v>
      </c>
      <c r="J37" s="83">
        <v>0</v>
      </c>
    </row>
    <row r="38" spans="1:10" ht="24" customHeight="1">
      <c r="A38" s="121">
        <v>22102</v>
      </c>
      <c r="B38" s="150"/>
      <c r="C38" s="150"/>
      <c r="D38" s="33" t="s">
        <v>92</v>
      </c>
      <c r="E38" s="86">
        <v>350957.83</v>
      </c>
      <c r="F38" s="86">
        <v>350957.83</v>
      </c>
      <c r="G38" s="85">
        <v>0</v>
      </c>
      <c r="H38" s="83">
        <v>0</v>
      </c>
      <c r="I38" s="83">
        <v>0</v>
      </c>
      <c r="J38" s="83">
        <v>0</v>
      </c>
    </row>
    <row r="39" spans="1:10" ht="33.75" customHeight="1">
      <c r="A39" s="129">
        <v>2210201</v>
      </c>
      <c r="B39" s="148"/>
      <c r="C39" s="148"/>
      <c r="D39" s="31" t="s">
        <v>93</v>
      </c>
      <c r="E39" s="84">
        <v>269993.83</v>
      </c>
      <c r="F39" s="84">
        <v>269993.83</v>
      </c>
      <c r="G39" s="83">
        <v>0</v>
      </c>
      <c r="H39" s="83">
        <v>0</v>
      </c>
      <c r="I39" s="83">
        <v>0</v>
      </c>
      <c r="J39" s="83">
        <v>0</v>
      </c>
    </row>
    <row r="40" spans="1:10" ht="24" customHeight="1">
      <c r="A40" s="129">
        <v>2210203</v>
      </c>
      <c r="B40" s="148"/>
      <c r="C40" s="148"/>
      <c r="D40" s="31" t="s">
        <v>94</v>
      </c>
      <c r="E40" s="84">
        <v>80964</v>
      </c>
      <c r="F40" s="84">
        <v>80964</v>
      </c>
      <c r="G40" s="83">
        <v>0</v>
      </c>
      <c r="H40" s="83">
        <v>0</v>
      </c>
      <c r="I40" s="83">
        <v>0</v>
      </c>
      <c r="J40" s="83">
        <v>0</v>
      </c>
    </row>
    <row r="41" spans="1:10" ht="14.25">
      <c r="A41" s="122" t="s">
        <v>107</v>
      </c>
      <c r="B41" s="152"/>
      <c r="C41" s="152"/>
      <c r="D41" s="152"/>
      <c r="E41" s="152"/>
      <c r="F41" s="152"/>
      <c r="G41" s="152"/>
      <c r="H41" s="152"/>
      <c r="I41" s="152"/>
      <c r="J41" s="152"/>
    </row>
  </sheetData>
  <mergeCells count="46">
    <mergeCell ref="A38:C38"/>
    <mergeCell ref="A39:C39"/>
    <mergeCell ref="A40:C40"/>
    <mergeCell ref="A41:J41"/>
    <mergeCell ref="A34:C34"/>
    <mergeCell ref="A35:C35"/>
    <mergeCell ref="A36:C36"/>
    <mergeCell ref="A37:C37"/>
    <mergeCell ref="A30:C30"/>
    <mergeCell ref="A31:C31"/>
    <mergeCell ref="A32:C32"/>
    <mergeCell ref="A33:C33"/>
    <mergeCell ref="A26:C26"/>
    <mergeCell ref="A27:C27"/>
    <mergeCell ref="A28:C28"/>
    <mergeCell ref="A29:C29"/>
    <mergeCell ref="A22:C22"/>
    <mergeCell ref="A23:C23"/>
    <mergeCell ref="A24:C24"/>
    <mergeCell ref="A25:C25"/>
    <mergeCell ref="A18:C18"/>
    <mergeCell ref="A19:C19"/>
    <mergeCell ref="A20:C20"/>
    <mergeCell ref="A21:C21"/>
    <mergeCell ref="A14:C14"/>
    <mergeCell ref="A15:C15"/>
    <mergeCell ref="A16:C16"/>
    <mergeCell ref="A17:C17"/>
    <mergeCell ref="A10:C10"/>
    <mergeCell ref="A11:C11"/>
    <mergeCell ref="A12:C12"/>
    <mergeCell ref="A13:C13"/>
    <mergeCell ref="A5:C5"/>
    <mergeCell ref="A7:D7"/>
    <mergeCell ref="A8:C8"/>
    <mergeCell ref="A9:C9"/>
    <mergeCell ref="A2:J2"/>
    <mergeCell ref="A3:D3"/>
    <mergeCell ref="I3:J3"/>
    <mergeCell ref="A4:D4"/>
    <mergeCell ref="E4:E5"/>
    <mergeCell ref="F4:F5"/>
    <mergeCell ref="G4:G5"/>
    <mergeCell ref="H4:H5"/>
    <mergeCell ref="I4:I5"/>
    <mergeCell ref="J4:J5"/>
  </mergeCells>
  <printOptions/>
  <pageMargins left="0.7479166666666667" right="0.7479166666666667" top="0.9840277777777777" bottom="0.9840277777777777" header="0.5111111111111111" footer="0.511111111111111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35"/>
  <sheetViews>
    <sheetView zoomScaleSheetLayoutView="100" workbookViewId="0" topLeftCell="A4">
      <selection activeCell="F10" sqref="F9:F10"/>
    </sheetView>
  </sheetViews>
  <sheetFormatPr defaultColWidth="9.00390625" defaultRowHeight="14.25"/>
  <cols>
    <col min="1" max="1" width="24.875" style="0" customWidth="1"/>
    <col min="2" max="2" width="4.625" style="0" customWidth="1"/>
    <col min="3" max="3" width="12.50390625" style="0" customWidth="1"/>
    <col min="4" max="4" width="26.125" style="0" customWidth="1"/>
    <col min="5" max="5" width="5.25390625" style="0" customWidth="1"/>
    <col min="6" max="6" width="13.375" style="0" customWidth="1"/>
    <col min="7" max="7" width="13.00390625" style="0" customWidth="1"/>
    <col min="8" max="8" width="10.875" style="0" customWidth="1"/>
  </cols>
  <sheetData>
    <row r="1" ht="14.25">
      <c r="A1" t="s">
        <v>108</v>
      </c>
    </row>
    <row r="2" spans="1:8" ht="16.5" customHeight="1">
      <c r="A2" s="123" t="s">
        <v>109</v>
      </c>
      <c r="B2" s="138"/>
      <c r="C2" s="138"/>
      <c r="D2" s="138"/>
      <c r="E2" s="138"/>
      <c r="F2" s="138"/>
      <c r="G2" s="138"/>
      <c r="H2" s="138"/>
    </row>
    <row r="3" spans="1:8" ht="15" customHeight="1">
      <c r="A3" s="119" t="s">
        <v>2</v>
      </c>
      <c r="B3" s="120"/>
      <c r="C3" s="120"/>
      <c r="D3" s="162"/>
      <c r="E3" s="163"/>
      <c r="F3" s="163"/>
      <c r="G3" s="163"/>
      <c r="H3" s="42"/>
    </row>
    <row r="4" spans="1:8" ht="14.25">
      <c r="A4" s="164" t="s">
        <v>110</v>
      </c>
      <c r="B4" s="134"/>
      <c r="C4" s="134"/>
      <c r="D4" s="165" t="s">
        <v>111</v>
      </c>
      <c r="E4" s="136"/>
      <c r="F4" s="136"/>
      <c r="G4" s="136"/>
      <c r="H4" s="136"/>
    </row>
    <row r="5" spans="1:8" ht="15" customHeight="1">
      <c r="A5" s="170" t="s">
        <v>112</v>
      </c>
      <c r="B5" s="171" t="s">
        <v>7</v>
      </c>
      <c r="C5" s="171" t="s">
        <v>8</v>
      </c>
      <c r="D5" s="171" t="s">
        <v>113</v>
      </c>
      <c r="E5" s="171" t="s">
        <v>7</v>
      </c>
      <c r="F5" s="166" t="s">
        <v>8</v>
      </c>
      <c r="G5" s="167"/>
      <c r="H5" s="167"/>
    </row>
    <row r="6" spans="1:8" ht="24" customHeight="1">
      <c r="A6" s="170"/>
      <c r="B6" s="171"/>
      <c r="C6" s="171"/>
      <c r="D6" s="171"/>
      <c r="E6" s="171"/>
      <c r="F6" s="34" t="s">
        <v>64</v>
      </c>
      <c r="G6" s="34" t="s">
        <v>114</v>
      </c>
      <c r="H6" s="34" t="s">
        <v>115</v>
      </c>
    </row>
    <row r="7" spans="1:8" ht="13.5" customHeight="1">
      <c r="A7" s="35" t="s">
        <v>116</v>
      </c>
      <c r="B7" s="34">
        <v>1</v>
      </c>
      <c r="C7" s="87">
        <v>19022846.53</v>
      </c>
      <c r="D7" s="36" t="s">
        <v>11</v>
      </c>
      <c r="E7" s="34">
        <v>29</v>
      </c>
      <c r="F7" s="88">
        <f>G7+H7</f>
        <v>133667</v>
      </c>
      <c r="G7" s="88">
        <v>133667</v>
      </c>
      <c r="H7" s="88">
        <v>0</v>
      </c>
    </row>
    <row r="8" spans="1:8" ht="13.5" customHeight="1">
      <c r="A8" s="35" t="s">
        <v>117</v>
      </c>
      <c r="B8" s="34">
        <v>2</v>
      </c>
      <c r="C8" s="37" t="s">
        <v>13</v>
      </c>
      <c r="D8" s="36" t="s">
        <v>14</v>
      </c>
      <c r="E8" s="34">
        <v>30</v>
      </c>
      <c r="F8" s="88">
        <f aca="true" t="shared" si="0" ref="F8:F33">G8+H8</f>
        <v>0</v>
      </c>
      <c r="G8" s="88">
        <v>0</v>
      </c>
      <c r="H8" s="88">
        <v>0</v>
      </c>
    </row>
    <row r="9" spans="1:8" ht="13.5" customHeight="1">
      <c r="A9" s="35" t="s">
        <v>13</v>
      </c>
      <c r="B9" s="34">
        <v>3</v>
      </c>
      <c r="C9" s="37" t="s">
        <v>13</v>
      </c>
      <c r="D9" s="36" t="s">
        <v>16</v>
      </c>
      <c r="E9" s="34">
        <v>31</v>
      </c>
      <c r="F9" s="88">
        <f t="shared" si="0"/>
        <v>0</v>
      </c>
      <c r="G9" s="88">
        <v>0</v>
      </c>
      <c r="H9" s="88">
        <v>0</v>
      </c>
    </row>
    <row r="10" spans="1:8" ht="13.5" customHeight="1">
      <c r="A10" s="35" t="s">
        <v>13</v>
      </c>
      <c r="B10" s="34">
        <v>4</v>
      </c>
      <c r="C10" s="37" t="s">
        <v>13</v>
      </c>
      <c r="D10" s="36" t="s">
        <v>18</v>
      </c>
      <c r="E10" s="34">
        <v>32</v>
      </c>
      <c r="F10" s="88">
        <f t="shared" si="0"/>
        <v>0</v>
      </c>
      <c r="G10" s="88">
        <v>0</v>
      </c>
      <c r="H10" s="88">
        <v>0</v>
      </c>
    </row>
    <row r="11" spans="1:8" ht="13.5" customHeight="1">
      <c r="A11" s="35" t="s">
        <v>13</v>
      </c>
      <c r="B11" s="34">
        <v>5</v>
      </c>
      <c r="C11" s="37" t="s">
        <v>13</v>
      </c>
      <c r="D11" s="36" t="s">
        <v>20</v>
      </c>
      <c r="E11" s="34">
        <v>33</v>
      </c>
      <c r="F11" s="88">
        <f t="shared" si="0"/>
        <v>0</v>
      </c>
      <c r="G11" s="88">
        <v>0</v>
      </c>
      <c r="H11" s="88">
        <v>0</v>
      </c>
    </row>
    <row r="12" spans="1:8" ht="13.5" customHeight="1">
      <c r="A12" s="35" t="s">
        <v>13</v>
      </c>
      <c r="B12" s="34">
        <v>6</v>
      </c>
      <c r="C12" s="37" t="s">
        <v>13</v>
      </c>
      <c r="D12" s="36" t="s">
        <v>22</v>
      </c>
      <c r="E12" s="34">
        <v>34</v>
      </c>
      <c r="F12" s="88">
        <f t="shared" si="0"/>
        <v>0</v>
      </c>
      <c r="G12" s="88">
        <v>0</v>
      </c>
      <c r="H12" s="88">
        <v>0</v>
      </c>
    </row>
    <row r="13" spans="1:8" ht="13.5" customHeight="1">
      <c r="A13" s="35" t="s">
        <v>13</v>
      </c>
      <c r="B13" s="34">
        <v>7</v>
      </c>
      <c r="C13" s="37" t="s">
        <v>13</v>
      </c>
      <c r="D13" s="36" t="s">
        <v>24</v>
      </c>
      <c r="E13" s="34">
        <v>35</v>
      </c>
      <c r="F13" s="88">
        <f t="shared" si="0"/>
        <v>0</v>
      </c>
      <c r="G13" s="88">
        <v>0</v>
      </c>
      <c r="H13" s="88">
        <v>0</v>
      </c>
    </row>
    <row r="14" spans="1:8" ht="13.5" customHeight="1">
      <c r="A14" s="35" t="s">
        <v>13</v>
      </c>
      <c r="B14" s="34">
        <v>8</v>
      </c>
      <c r="C14" s="37" t="s">
        <v>13</v>
      </c>
      <c r="D14" s="36" t="s">
        <v>25</v>
      </c>
      <c r="E14" s="34">
        <v>36</v>
      </c>
      <c r="F14" s="88">
        <f t="shared" si="0"/>
        <v>1587988.77</v>
      </c>
      <c r="G14" s="88">
        <v>1587988.77</v>
      </c>
      <c r="H14" s="88">
        <v>0</v>
      </c>
    </row>
    <row r="15" spans="1:8" ht="13.5" customHeight="1">
      <c r="A15" s="35" t="s">
        <v>13</v>
      </c>
      <c r="B15" s="34">
        <v>9</v>
      </c>
      <c r="C15" s="37" t="s">
        <v>13</v>
      </c>
      <c r="D15" s="36" t="s">
        <v>26</v>
      </c>
      <c r="E15" s="34">
        <v>37</v>
      </c>
      <c r="F15" s="88">
        <f t="shared" si="0"/>
        <v>85477.04</v>
      </c>
      <c r="G15" s="88">
        <v>85477.04</v>
      </c>
      <c r="H15" s="88">
        <v>0</v>
      </c>
    </row>
    <row r="16" spans="1:8" ht="13.5" customHeight="1">
      <c r="A16" s="35" t="s">
        <v>13</v>
      </c>
      <c r="B16" s="34">
        <v>10</v>
      </c>
      <c r="C16" s="37" t="s">
        <v>13</v>
      </c>
      <c r="D16" s="36" t="s">
        <v>27</v>
      </c>
      <c r="E16" s="34">
        <v>38</v>
      </c>
      <c r="F16" s="88">
        <f t="shared" si="0"/>
        <v>14176928.92</v>
      </c>
      <c r="G16" s="88">
        <v>14176928.92</v>
      </c>
      <c r="H16" s="88">
        <v>0</v>
      </c>
    </row>
    <row r="17" spans="1:8" ht="13.5" customHeight="1">
      <c r="A17" s="35" t="s">
        <v>13</v>
      </c>
      <c r="B17" s="34">
        <v>11</v>
      </c>
      <c r="C17" s="37" t="s">
        <v>13</v>
      </c>
      <c r="D17" s="36" t="s">
        <v>28</v>
      </c>
      <c r="E17" s="34">
        <v>39</v>
      </c>
      <c r="F17" s="88">
        <f t="shared" si="0"/>
        <v>2549766.34</v>
      </c>
      <c r="G17" s="88">
        <v>2549766.34</v>
      </c>
      <c r="H17" s="88">
        <v>0</v>
      </c>
    </row>
    <row r="18" spans="1:8" ht="13.5" customHeight="1">
      <c r="A18" s="35" t="s">
        <v>13</v>
      </c>
      <c r="B18" s="34">
        <v>12</v>
      </c>
      <c r="C18" s="37" t="s">
        <v>13</v>
      </c>
      <c r="D18" s="36" t="s">
        <v>29</v>
      </c>
      <c r="E18" s="34">
        <v>40</v>
      </c>
      <c r="F18" s="88">
        <f t="shared" si="0"/>
        <v>118287.47</v>
      </c>
      <c r="G18" s="88">
        <v>118287.47</v>
      </c>
      <c r="H18" s="88">
        <v>0</v>
      </c>
    </row>
    <row r="19" spans="1:8" ht="13.5" customHeight="1">
      <c r="A19" s="38" t="s">
        <v>13</v>
      </c>
      <c r="B19" s="34">
        <v>13</v>
      </c>
      <c r="C19" s="37" t="s">
        <v>13</v>
      </c>
      <c r="D19" s="36" t="s">
        <v>30</v>
      </c>
      <c r="E19" s="34">
        <v>41</v>
      </c>
      <c r="F19" s="88">
        <f t="shared" si="0"/>
        <v>0</v>
      </c>
      <c r="G19" s="88">
        <v>0</v>
      </c>
      <c r="H19" s="88">
        <v>0</v>
      </c>
    </row>
    <row r="20" spans="1:8" ht="13.5" customHeight="1">
      <c r="A20" s="38" t="s">
        <v>13</v>
      </c>
      <c r="B20" s="34">
        <v>14</v>
      </c>
      <c r="C20" s="37" t="s">
        <v>13</v>
      </c>
      <c r="D20" s="36" t="s">
        <v>31</v>
      </c>
      <c r="E20" s="34">
        <v>42</v>
      </c>
      <c r="F20" s="88">
        <f t="shared" si="0"/>
        <v>0</v>
      </c>
      <c r="G20" s="88">
        <v>0</v>
      </c>
      <c r="H20" s="88">
        <v>0</v>
      </c>
    </row>
    <row r="21" spans="1:8" ht="13.5" customHeight="1">
      <c r="A21" s="35" t="s">
        <v>13</v>
      </c>
      <c r="B21" s="34">
        <v>15</v>
      </c>
      <c r="C21" s="37" t="s">
        <v>13</v>
      </c>
      <c r="D21" s="36" t="s">
        <v>32</v>
      </c>
      <c r="E21" s="34">
        <v>43</v>
      </c>
      <c r="F21" s="88">
        <f t="shared" si="0"/>
        <v>0</v>
      </c>
      <c r="G21" s="88">
        <v>0</v>
      </c>
      <c r="H21" s="88">
        <v>0</v>
      </c>
    </row>
    <row r="22" spans="1:8" ht="13.5" customHeight="1">
      <c r="A22" s="35" t="s">
        <v>13</v>
      </c>
      <c r="B22" s="34">
        <v>16</v>
      </c>
      <c r="C22" s="37" t="s">
        <v>13</v>
      </c>
      <c r="D22" s="36" t="s">
        <v>33</v>
      </c>
      <c r="E22" s="34">
        <v>44</v>
      </c>
      <c r="F22" s="88">
        <f t="shared" si="0"/>
        <v>0</v>
      </c>
      <c r="G22" s="88">
        <v>0</v>
      </c>
      <c r="H22" s="88">
        <v>0</v>
      </c>
    </row>
    <row r="23" spans="1:8" ht="13.5" customHeight="1">
      <c r="A23" s="35" t="s">
        <v>13</v>
      </c>
      <c r="B23" s="34">
        <v>17</v>
      </c>
      <c r="C23" s="37" t="s">
        <v>13</v>
      </c>
      <c r="D23" s="36" t="s">
        <v>34</v>
      </c>
      <c r="E23" s="34">
        <v>45</v>
      </c>
      <c r="F23" s="88">
        <f t="shared" si="0"/>
        <v>0</v>
      </c>
      <c r="G23" s="88">
        <v>0</v>
      </c>
      <c r="H23" s="88">
        <v>0</v>
      </c>
    </row>
    <row r="24" spans="1:8" ht="13.5" customHeight="1">
      <c r="A24" s="35" t="s">
        <v>13</v>
      </c>
      <c r="B24" s="34">
        <v>18</v>
      </c>
      <c r="C24" s="37" t="s">
        <v>13</v>
      </c>
      <c r="D24" s="36" t="s">
        <v>35</v>
      </c>
      <c r="E24" s="34">
        <v>46</v>
      </c>
      <c r="F24" s="88">
        <f t="shared" si="0"/>
        <v>0</v>
      </c>
      <c r="G24" s="88">
        <v>0</v>
      </c>
      <c r="H24" s="88">
        <v>0</v>
      </c>
    </row>
    <row r="25" spans="1:8" ht="13.5" customHeight="1">
      <c r="A25" s="35" t="s">
        <v>13</v>
      </c>
      <c r="B25" s="34">
        <v>19</v>
      </c>
      <c r="C25" s="37" t="s">
        <v>13</v>
      </c>
      <c r="D25" s="36" t="s">
        <v>36</v>
      </c>
      <c r="E25" s="34">
        <v>47</v>
      </c>
      <c r="F25" s="88">
        <f t="shared" si="0"/>
        <v>350957.83</v>
      </c>
      <c r="G25" s="88">
        <v>350957.83</v>
      </c>
      <c r="H25" s="88">
        <v>0</v>
      </c>
    </row>
    <row r="26" spans="1:8" ht="13.5" customHeight="1">
      <c r="A26" s="35" t="s">
        <v>13</v>
      </c>
      <c r="B26" s="34">
        <v>20</v>
      </c>
      <c r="C26" s="37" t="s">
        <v>13</v>
      </c>
      <c r="D26" s="36" t="s">
        <v>37</v>
      </c>
      <c r="E26" s="34">
        <v>48</v>
      </c>
      <c r="F26" s="88">
        <f t="shared" si="0"/>
        <v>0</v>
      </c>
      <c r="G26" s="88">
        <v>0</v>
      </c>
      <c r="H26" s="88">
        <v>0</v>
      </c>
    </row>
    <row r="27" spans="1:8" ht="13.5" customHeight="1">
      <c r="A27" s="35" t="s">
        <v>13</v>
      </c>
      <c r="B27" s="34">
        <v>21</v>
      </c>
      <c r="C27" s="37" t="s">
        <v>13</v>
      </c>
      <c r="D27" s="36" t="s">
        <v>38</v>
      </c>
      <c r="E27" s="34">
        <v>49</v>
      </c>
      <c r="F27" s="88">
        <f t="shared" si="0"/>
        <v>0</v>
      </c>
      <c r="G27" s="88">
        <v>0</v>
      </c>
      <c r="H27" s="88">
        <v>0</v>
      </c>
    </row>
    <row r="28" spans="1:8" ht="13.5" customHeight="1">
      <c r="A28" s="35" t="s">
        <v>13</v>
      </c>
      <c r="B28" s="34">
        <v>22</v>
      </c>
      <c r="C28" s="37" t="s">
        <v>13</v>
      </c>
      <c r="D28" s="36" t="s">
        <v>39</v>
      </c>
      <c r="E28" s="34">
        <v>50</v>
      </c>
      <c r="F28" s="88">
        <f t="shared" si="0"/>
        <v>0</v>
      </c>
      <c r="G28" s="88">
        <v>0</v>
      </c>
      <c r="H28" s="88">
        <v>0</v>
      </c>
    </row>
    <row r="29" spans="1:8" ht="13.5" customHeight="1">
      <c r="A29" s="35" t="s">
        <v>13</v>
      </c>
      <c r="B29" s="34">
        <v>23</v>
      </c>
      <c r="C29" s="37" t="s">
        <v>13</v>
      </c>
      <c r="D29" s="36" t="s">
        <v>40</v>
      </c>
      <c r="E29" s="34">
        <v>51</v>
      </c>
      <c r="F29" s="88">
        <f t="shared" si="0"/>
        <v>0</v>
      </c>
      <c r="G29" s="88">
        <v>0</v>
      </c>
      <c r="H29" s="88">
        <v>0</v>
      </c>
    </row>
    <row r="30" spans="1:8" ht="13.5" customHeight="1">
      <c r="A30" s="39" t="s">
        <v>41</v>
      </c>
      <c r="B30" s="34">
        <v>24</v>
      </c>
      <c r="C30" s="87">
        <v>19022846.53</v>
      </c>
      <c r="D30" s="40" t="s">
        <v>42</v>
      </c>
      <c r="E30" s="34">
        <v>52</v>
      </c>
      <c r="F30" s="88">
        <f t="shared" si="0"/>
        <v>19003073.37</v>
      </c>
      <c r="G30" s="88">
        <v>19003073.37</v>
      </c>
      <c r="H30" s="88">
        <v>0</v>
      </c>
    </row>
    <row r="31" spans="1:8" ht="13.5" customHeight="1">
      <c r="A31" s="35" t="s">
        <v>118</v>
      </c>
      <c r="B31" s="34">
        <v>25</v>
      </c>
      <c r="C31" s="87">
        <v>1137871.95</v>
      </c>
      <c r="D31" s="36" t="s">
        <v>119</v>
      </c>
      <c r="E31" s="34">
        <v>53</v>
      </c>
      <c r="F31" s="88">
        <f t="shared" si="0"/>
        <v>1157645.11</v>
      </c>
      <c r="G31" s="88">
        <v>1157645.11</v>
      </c>
      <c r="H31" s="88">
        <v>0</v>
      </c>
    </row>
    <row r="32" spans="1:8" ht="13.5" customHeight="1">
      <c r="A32" s="35" t="s">
        <v>116</v>
      </c>
      <c r="B32" s="34">
        <v>26</v>
      </c>
      <c r="C32" s="87">
        <v>1137871.95</v>
      </c>
      <c r="D32" s="36" t="s">
        <v>13</v>
      </c>
      <c r="E32" s="34">
        <v>54</v>
      </c>
      <c r="F32" s="37">
        <f t="shared" si="0"/>
        <v>0</v>
      </c>
      <c r="G32" s="88">
        <v>0</v>
      </c>
      <c r="H32" s="88">
        <v>0</v>
      </c>
    </row>
    <row r="33" spans="1:8" ht="13.5" customHeight="1">
      <c r="A33" s="35" t="s">
        <v>117</v>
      </c>
      <c r="B33" s="34">
        <v>27</v>
      </c>
      <c r="C33" s="37" t="s">
        <v>13</v>
      </c>
      <c r="D33" s="36" t="s">
        <v>13</v>
      </c>
      <c r="E33" s="34">
        <v>55</v>
      </c>
      <c r="F33" s="37">
        <f t="shared" si="0"/>
        <v>0</v>
      </c>
      <c r="G33" s="88">
        <v>0</v>
      </c>
      <c r="H33" s="88">
        <v>0</v>
      </c>
    </row>
    <row r="34" spans="1:8" ht="13.5" customHeight="1">
      <c r="A34" s="41" t="s">
        <v>47</v>
      </c>
      <c r="B34" s="34">
        <v>28</v>
      </c>
      <c r="C34" s="106">
        <v>20160718.48</v>
      </c>
      <c r="D34" s="40" t="s">
        <v>47</v>
      </c>
      <c r="E34" s="34">
        <v>56</v>
      </c>
      <c r="F34" s="107">
        <f>F30+F31</f>
        <v>20160718.48</v>
      </c>
      <c r="G34" s="107">
        <f>G30+G31</f>
        <v>20160718.48</v>
      </c>
      <c r="H34" s="107">
        <f>H30+H31</f>
        <v>0</v>
      </c>
    </row>
    <row r="35" spans="1:8" ht="13.5" customHeight="1">
      <c r="A35" s="168" t="s">
        <v>120</v>
      </c>
      <c r="B35" s="169"/>
      <c r="C35" s="169"/>
      <c r="D35" s="169"/>
      <c r="E35" s="169"/>
      <c r="F35" s="169"/>
      <c r="G35" s="169"/>
      <c r="H35" s="169"/>
    </row>
  </sheetData>
  <mergeCells count="12">
    <mergeCell ref="F5:H5"/>
    <mergeCell ref="A35:H35"/>
    <mergeCell ref="A5:A6"/>
    <mergeCell ref="B5:B6"/>
    <mergeCell ref="C5:C6"/>
    <mergeCell ref="D5:D6"/>
    <mergeCell ref="E5:E6"/>
    <mergeCell ref="A2:H2"/>
    <mergeCell ref="A3:C3"/>
    <mergeCell ref="D3:G3"/>
    <mergeCell ref="A4:C4"/>
    <mergeCell ref="D4:H4"/>
  </mergeCells>
  <printOptions horizontalCentered="1"/>
  <pageMargins left="0.7479166666666667" right="0.7479166666666667" top="0.5111111111111111" bottom="0.5111111111111111" header="0.5111111111111111" footer="0.511111111111111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G41"/>
  <sheetViews>
    <sheetView zoomScaleSheetLayoutView="100" workbookViewId="0" topLeftCell="A1">
      <selection activeCell="D17" sqref="D17"/>
    </sheetView>
  </sheetViews>
  <sheetFormatPr defaultColWidth="9.00390625" defaultRowHeight="14.25"/>
  <cols>
    <col min="1" max="1" width="9.75390625" style="0" customWidth="1"/>
    <col min="2" max="2" width="10.125" style="0" customWidth="1"/>
    <col min="3" max="3" width="9.875" style="0" customWidth="1"/>
    <col min="4" max="4" width="29.375" style="0" customWidth="1"/>
    <col min="5" max="7" width="20.125" style="0" customWidth="1"/>
  </cols>
  <sheetData>
    <row r="1" ht="14.25">
      <c r="A1" t="s">
        <v>121</v>
      </c>
    </row>
    <row r="2" spans="1:7" ht="22.5">
      <c r="A2" s="172" t="s">
        <v>122</v>
      </c>
      <c r="B2" s="138"/>
      <c r="C2" s="138"/>
      <c r="D2" s="138"/>
      <c r="E2" s="138"/>
      <c r="F2" s="138"/>
      <c r="G2" s="138"/>
    </row>
    <row r="3" spans="1:7" ht="21.75" customHeight="1">
      <c r="A3" s="173" t="s">
        <v>2</v>
      </c>
      <c r="B3" s="140"/>
      <c r="C3" s="140"/>
      <c r="D3" s="140"/>
      <c r="E3" s="43"/>
      <c r="F3" s="44"/>
      <c r="G3" s="45" t="s">
        <v>3</v>
      </c>
    </row>
    <row r="4" spans="1:7" ht="14.25">
      <c r="A4" s="174" t="s">
        <v>6</v>
      </c>
      <c r="B4" s="143"/>
      <c r="C4" s="143"/>
      <c r="D4" s="143"/>
      <c r="E4" s="180" t="s">
        <v>42</v>
      </c>
      <c r="F4" s="180" t="s">
        <v>99</v>
      </c>
      <c r="G4" s="180" t="s">
        <v>100</v>
      </c>
    </row>
    <row r="5" spans="1:7" ht="24" customHeight="1">
      <c r="A5" s="175" t="s">
        <v>58</v>
      </c>
      <c r="B5" s="145"/>
      <c r="C5" s="145"/>
      <c r="D5" s="47" t="s">
        <v>59</v>
      </c>
      <c r="E5" s="180"/>
      <c r="F5" s="180"/>
      <c r="G5" s="180"/>
    </row>
    <row r="6" spans="1:7" ht="24" customHeight="1">
      <c r="A6" s="46" t="s">
        <v>60</v>
      </c>
      <c r="B6" s="47" t="s">
        <v>61</v>
      </c>
      <c r="C6" s="47" t="s">
        <v>62</v>
      </c>
      <c r="D6" s="47" t="s">
        <v>63</v>
      </c>
      <c r="E6" s="47">
        <v>1</v>
      </c>
      <c r="F6" s="47">
        <v>2</v>
      </c>
      <c r="G6" s="47">
        <v>3</v>
      </c>
    </row>
    <row r="7" spans="1:7" ht="24" customHeight="1">
      <c r="A7" s="176" t="s">
        <v>64</v>
      </c>
      <c r="B7" s="176"/>
      <c r="C7" s="176"/>
      <c r="D7" s="176"/>
      <c r="E7" s="108">
        <f>E8+E11+E19+E23+E30+E33+E37</f>
        <v>19003073.369999997</v>
      </c>
      <c r="F7" s="108">
        <f>F8+F11+F19+F23+F30+F33+F37</f>
        <v>15028619.700000001</v>
      </c>
      <c r="G7" s="108">
        <f>G8+G11+G19+G23+G30+G33+G37</f>
        <v>3974453.67</v>
      </c>
    </row>
    <row r="8" spans="1:7" ht="24" customHeight="1">
      <c r="A8" s="177">
        <v>201</v>
      </c>
      <c r="B8" s="148"/>
      <c r="C8" s="148"/>
      <c r="D8" s="48" t="s">
        <v>65</v>
      </c>
      <c r="E8" s="89">
        <v>133667</v>
      </c>
      <c r="F8" s="89">
        <v>133667</v>
      </c>
      <c r="G8" s="49">
        <v>0</v>
      </c>
    </row>
    <row r="9" spans="1:7" ht="24" customHeight="1">
      <c r="A9" s="177">
        <v>20199</v>
      </c>
      <c r="B9" s="148"/>
      <c r="C9" s="148"/>
      <c r="D9" s="48" t="s">
        <v>66</v>
      </c>
      <c r="E9" s="89">
        <v>133667</v>
      </c>
      <c r="F9" s="89">
        <v>133667</v>
      </c>
      <c r="G9" s="49">
        <v>0</v>
      </c>
    </row>
    <row r="10" spans="1:7" ht="24" customHeight="1">
      <c r="A10" s="177">
        <v>2019999</v>
      </c>
      <c r="B10" s="148"/>
      <c r="C10" s="148"/>
      <c r="D10" s="48" t="s">
        <v>67</v>
      </c>
      <c r="E10" s="89">
        <v>133667</v>
      </c>
      <c r="F10" s="89">
        <v>133667</v>
      </c>
      <c r="G10" s="49">
        <v>0</v>
      </c>
    </row>
    <row r="11" spans="1:7" ht="24" customHeight="1">
      <c r="A11" s="177">
        <v>208</v>
      </c>
      <c r="B11" s="148"/>
      <c r="C11" s="148"/>
      <c r="D11" s="48" t="s">
        <v>68</v>
      </c>
      <c r="E11" s="89">
        <v>1587988.77</v>
      </c>
      <c r="F11" s="89">
        <v>1587988.77</v>
      </c>
      <c r="G11" s="49">
        <v>0</v>
      </c>
    </row>
    <row r="12" spans="1:7" ht="24" customHeight="1">
      <c r="A12" s="177">
        <v>20805</v>
      </c>
      <c r="B12" s="148"/>
      <c r="C12" s="148"/>
      <c r="D12" s="48" t="s">
        <v>69</v>
      </c>
      <c r="E12" s="89">
        <v>239832.11</v>
      </c>
      <c r="F12" s="89">
        <v>239832.11</v>
      </c>
      <c r="G12" s="49">
        <v>0</v>
      </c>
    </row>
    <row r="13" spans="1:7" ht="24" customHeight="1">
      <c r="A13" s="178">
        <v>2080505</v>
      </c>
      <c r="B13" s="150"/>
      <c r="C13" s="150"/>
      <c r="D13" s="50" t="s">
        <v>70</v>
      </c>
      <c r="E13" s="90">
        <v>206232.11</v>
      </c>
      <c r="F13" s="90">
        <v>206232.11</v>
      </c>
      <c r="G13" s="51">
        <v>0</v>
      </c>
    </row>
    <row r="14" spans="1:7" ht="24" customHeight="1">
      <c r="A14" s="177">
        <v>2080599</v>
      </c>
      <c r="B14" s="148"/>
      <c r="C14" s="148"/>
      <c r="D14" s="48" t="s">
        <v>71</v>
      </c>
      <c r="E14" s="89">
        <v>33600</v>
      </c>
      <c r="F14" s="89">
        <v>33600</v>
      </c>
      <c r="G14" s="49">
        <v>0</v>
      </c>
    </row>
    <row r="15" spans="1:7" ht="24" customHeight="1">
      <c r="A15" s="177">
        <v>20807</v>
      </c>
      <c r="B15" s="148"/>
      <c r="C15" s="148"/>
      <c r="D15" s="48" t="s">
        <v>72</v>
      </c>
      <c r="E15" s="89">
        <v>1337729.08</v>
      </c>
      <c r="F15" s="89">
        <v>1337729.08</v>
      </c>
      <c r="G15" s="49">
        <v>0</v>
      </c>
    </row>
    <row r="16" spans="1:7" ht="24" customHeight="1">
      <c r="A16" s="177">
        <v>2080799</v>
      </c>
      <c r="B16" s="148"/>
      <c r="C16" s="148"/>
      <c r="D16" s="48" t="s">
        <v>73</v>
      </c>
      <c r="E16" s="89">
        <v>1337729.08</v>
      </c>
      <c r="F16" s="89">
        <v>1337729.08</v>
      </c>
      <c r="G16" s="49">
        <v>0</v>
      </c>
    </row>
    <row r="17" spans="1:7" ht="24" customHeight="1">
      <c r="A17" s="177">
        <v>20827</v>
      </c>
      <c r="B17" s="148"/>
      <c r="C17" s="148"/>
      <c r="D17" s="48" t="s">
        <v>74</v>
      </c>
      <c r="E17" s="89">
        <v>10427.58</v>
      </c>
      <c r="F17" s="89">
        <v>10427.58</v>
      </c>
      <c r="G17" s="49">
        <v>0</v>
      </c>
    </row>
    <row r="18" spans="1:7" ht="24" customHeight="1">
      <c r="A18" s="177">
        <v>2082703</v>
      </c>
      <c r="B18" s="148"/>
      <c r="C18" s="148"/>
      <c r="D18" s="48" t="s">
        <v>75</v>
      </c>
      <c r="E18" s="89">
        <v>10427.58</v>
      </c>
      <c r="F18" s="89">
        <v>10427.58</v>
      </c>
      <c r="G18" s="49">
        <v>0</v>
      </c>
    </row>
    <row r="19" spans="1:7" ht="24" customHeight="1">
      <c r="A19" s="178">
        <v>210</v>
      </c>
      <c r="B19" s="150"/>
      <c r="C19" s="150"/>
      <c r="D19" s="50" t="s">
        <v>76</v>
      </c>
      <c r="E19" s="90">
        <v>85477.04</v>
      </c>
      <c r="F19" s="90">
        <v>85477.04</v>
      </c>
      <c r="G19" s="51">
        <v>0</v>
      </c>
    </row>
    <row r="20" spans="1:7" ht="24" customHeight="1">
      <c r="A20" s="177">
        <v>21011</v>
      </c>
      <c r="B20" s="148"/>
      <c r="C20" s="148"/>
      <c r="D20" s="48" t="s">
        <v>77</v>
      </c>
      <c r="E20" s="89">
        <v>85477.04</v>
      </c>
      <c r="F20" s="89">
        <v>85477.04</v>
      </c>
      <c r="G20" s="49">
        <v>0</v>
      </c>
    </row>
    <row r="21" spans="1:7" ht="24" customHeight="1">
      <c r="A21" s="177">
        <v>2101102</v>
      </c>
      <c r="B21" s="148"/>
      <c r="C21" s="148"/>
      <c r="D21" s="48" t="s">
        <v>78</v>
      </c>
      <c r="E21" s="89">
        <v>77427.04</v>
      </c>
      <c r="F21" s="89">
        <v>77427.04</v>
      </c>
      <c r="G21" s="49">
        <v>0</v>
      </c>
    </row>
    <row r="22" spans="1:7" ht="24" customHeight="1">
      <c r="A22" s="177">
        <v>2101199</v>
      </c>
      <c r="B22" s="148"/>
      <c r="C22" s="148"/>
      <c r="D22" s="48" t="s">
        <v>79</v>
      </c>
      <c r="E22" s="89">
        <v>8050</v>
      </c>
      <c r="F22" s="89">
        <v>8050</v>
      </c>
      <c r="G22" s="49">
        <v>0</v>
      </c>
    </row>
    <row r="23" spans="1:7" ht="24" customHeight="1">
      <c r="A23" s="177">
        <v>211</v>
      </c>
      <c r="B23" s="148"/>
      <c r="C23" s="148"/>
      <c r="D23" s="48" t="s">
        <v>80</v>
      </c>
      <c r="E23" s="89">
        <v>14176928.92</v>
      </c>
      <c r="F23" s="89">
        <v>10813262.33</v>
      </c>
      <c r="G23" s="89">
        <v>3363666.59</v>
      </c>
    </row>
    <row r="24" spans="1:7" ht="24" customHeight="1">
      <c r="A24" s="177">
        <v>21104</v>
      </c>
      <c r="B24" s="148"/>
      <c r="C24" s="148"/>
      <c r="D24" s="48" t="s">
        <v>81</v>
      </c>
      <c r="E24" s="89">
        <v>14141976.84</v>
      </c>
      <c r="F24" s="89">
        <v>10783310.25</v>
      </c>
      <c r="G24" s="89">
        <v>3358666.59</v>
      </c>
    </row>
    <row r="25" spans="1:7" ht="24" customHeight="1">
      <c r="A25" s="178">
        <v>2110401</v>
      </c>
      <c r="B25" s="150"/>
      <c r="C25" s="150"/>
      <c r="D25" s="50" t="s">
        <v>82</v>
      </c>
      <c r="E25" s="90">
        <v>14141976.84</v>
      </c>
      <c r="F25" s="90">
        <v>10783310.25</v>
      </c>
      <c r="G25" s="90">
        <v>3358666.59</v>
      </c>
    </row>
    <row r="26" spans="1:7" ht="24" customHeight="1">
      <c r="A26" s="177">
        <v>21105</v>
      </c>
      <c r="B26" s="148"/>
      <c r="C26" s="148"/>
      <c r="D26" s="48" t="s">
        <v>83</v>
      </c>
      <c r="E26" s="89">
        <v>29952.08</v>
      </c>
      <c r="F26" s="89">
        <v>29952.08</v>
      </c>
      <c r="G26" s="49">
        <v>0</v>
      </c>
    </row>
    <row r="27" spans="1:7" ht="24" customHeight="1">
      <c r="A27" s="177">
        <v>2110502</v>
      </c>
      <c r="B27" s="148"/>
      <c r="C27" s="148"/>
      <c r="D27" s="48" t="s">
        <v>84</v>
      </c>
      <c r="E27" s="89">
        <v>29952.08</v>
      </c>
      <c r="F27" s="89">
        <v>29952.08</v>
      </c>
      <c r="G27" s="49">
        <v>0</v>
      </c>
    </row>
    <row r="28" spans="1:7" ht="24" customHeight="1">
      <c r="A28" s="177">
        <v>21108</v>
      </c>
      <c r="B28" s="148"/>
      <c r="C28" s="148"/>
      <c r="D28" s="48" t="s">
        <v>104</v>
      </c>
      <c r="E28" s="89">
        <v>5000</v>
      </c>
      <c r="F28" s="49">
        <v>0</v>
      </c>
      <c r="G28" s="89">
        <v>5000</v>
      </c>
    </row>
    <row r="29" spans="1:7" ht="24" customHeight="1">
      <c r="A29" s="177">
        <v>2110899</v>
      </c>
      <c r="B29" s="148"/>
      <c r="C29" s="148"/>
      <c r="D29" s="48" t="s">
        <v>105</v>
      </c>
      <c r="E29" s="89">
        <v>5000</v>
      </c>
      <c r="F29" s="49">
        <v>0</v>
      </c>
      <c r="G29" s="89">
        <v>5000</v>
      </c>
    </row>
    <row r="30" spans="1:7" ht="24" customHeight="1">
      <c r="A30" s="177">
        <v>212</v>
      </c>
      <c r="B30" s="148"/>
      <c r="C30" s="148"/>
      <c r="D30" s="48" t="s">
        <v>85</v>
      </c>
      <c r="E30" s="89">
        <v>2549766.34</v>
      </c>
      <c r="F30" s="89">
        <v>1981762.76</v>
      </c>
      <c r="G30" s="89">
        <v>568003.58</v>
      </c>
    </row>
    <row r="31" spans="1:7" ht="24" customHeight="1">
      <c r="A31" s="178">
        <v>21205</v>
      </c>
      <c r="B31" s="150"/>
      <c r="C31" s="150"/>
      <c r="D31" s="50" t="s">
        <v>86</v>
      </c>
      <c r="E31" s="90">
        <v>2549766.34</v>
      </c>
      <c r="F31" s="90">
        <v>1981762.76</v>
      </c>
      <c r="G31" s="90">
        <v>568003.58</v>
      </c>
    </row>
    <row r="32" spans="1:7" ht="24" customHeight="1">
      <c r="A32" s="177">
        <v>2120501</v>
      </c>
      <c r="B32" s="148"/>
      <c r="C32" s="148"/>
      <c r="D32" s="48" t="s">
        <v>87</v>
      </c>
      <c r="E32" s="89">
        <v>2549766.34</v>
      </c>
      <c r="F32" s="89">
        <v>1981762.76</v>
      </c>
      <c r="G32" s="89">
        <v>568003.58</v>
      </c>
    </row>
    <row r="33" spans="1:7" ht="24" customHeight="1">
      <c r="A33" s="177">
        <v>213</v>
      </c>
      <c r="B33" s="148"/>
      <c r="C33" s="148"/>
      <c r="D33" s="48" t="s">
        <v>88</v>
      </c>
      <c r="E33" s="89">
        <v>118287.47</v>
      </c>
      <c r="F33" s="89">
        <v>75503.97</v>
      </c>
      <c r="G33" s="89">
        <v>42783.5</v>
      </c>
    </row>
    <row r="34" spans="1:7" ht="24" customHeight="1">
      <c r="A34" s="177">
        <v>21302</v>
      </c>
      <c r="B34" s="148"/>
      <c r="C34" s="148"/>
      <c r="D34" s="48" t="s">
        <v>89</v>
      </c>
      <c r="E34" s="89">
        <v>118287.47</v>
      </c>
      <c r="F34" s="89">
        <v>75503.97</v>
      </c>
      <c r="G34" s="89">
        <v>42783.5</v>
      </c>
    </row>
    <row r="35" spans="1:7" ht="24" customHeight="1">
      <c r="A35" s="178">
        <v>2130205</v>
      </c>
      <c r="B35" s="150"/>
      <c r="C35" s="150"/>
      <c r="D35" s="50" t="s">
        <v>90</v>
      </c>
      <c r="E35" s="90">
        <v>42783.5</v>
      </c>
      <c r="F35" s="51">
        <v>0</v>
      </c>
      <c r="G35" s="90">
        <v>42783.5</v>
      </c>
    </row>
    <row r="36" spans="1:7" ht="24" customHeight="1">
      <c r="A36" s="177">
        <v>2130299</v>
      </c>
      <c r="B36" s="148"/>
      <c r="C36" s="148"/>
      <c r="D36" s="48" t="s">
        <v>106</v>
      </c>
      <c r="E36" s="89">
        <v>75503.97</v>
      </c>
      <c r="F36" s="89">
        <v>75503.97</v>
      </c>
      <c r="G36" s="49">
        <v>0</v>
      </c>
    </row>
    <row r="37" spans="1:7" ht="24" customHeight="1">
      <c r="A37" s="177">
        <v>221</v>
      </c>
      <c r="B37" s="148"/>
      <c r="C37" s="148"/>
      <c r="D37" s="48" t="s">
        <v>91</v>
      </c>
      <c r="E37" s="89">
        <v>350957.83</v>
      </c>
      <c r="F37" s="89">
        <v>350957.83</v>
      </c>
      <c r="G37" s="49">
        <v>0</v>
      </c>
    </row>
    <row r="38" spans="1:7" ht="24" customHeight="1">
      <c r="A38" s="177">
        <v>22102</v>
      </c>
      <c r="B38" s="148"/>
      <c r="C38" s="148"/>
      <c r="D38" s="48" t="s">
        <v>92</v>
      </c>
      <c r="E38" s="89">
        <v>350957.83</v>
      </c>
      <c r="F38" s="89">
        <v>350957.83</v>
      </c>
      <c r="G38" s="49">
        <v>0</v>
      </c>
    </row>
    <row r="39" spans="1:7" ht="24" customHeight="1">
      <c r="A39" s="177">
        <v>2210201</v>
      </c>
      <c r="B39" s="148"/>
      <c r="C39" s="148"/>
      <c r="D39" s="48" t="s">
        <v>93</v>
      </c>
      <c r="E39" s="89">
        <v>269993.83</v>
      </c>
      <c r="F39" s="89">
        <v>269993.83</v>
      </c>
      <c r="G39" s="49">
        <v>0</v>
      </c>
    </row>
    <row r="40" spans="1:7" ht="24" customHeight="1">
      <c r="A40" s="177">
        <v>2210203</v>
      </c>
      <c r="B40" s="148"/>
      <c r="C40" s="148"/>
      <c r="D40" s="48" t="s">
        <v>94</v>
      </c>
      <c r="E40" s="89">
        <v>80964</v>
      </c>
      <c r="F40" s="89">
        <v>80964</v>
      </c>
      <c r="G40" s="49">
        <v>0</v>
      </c>
    </row>
    <row r="41" spans="1:7" ht="14.25">
      <c r="A41" s="179" t="s">
        <v>123</v>
      </c>
      <c r="B41" s="152"/>
      <c r="C41" s="152"/>
      <c r="D41" s="152"/>
      <c r="E41" s="152"/>
      <c r="F41" s="152"/>
      <c r="G41" s="152"/>
    </row>
  </sheetData>
  <mergeCells count="42">
    <mergeCell ref="A39:C39"/>
    <mergeCell ref="A40:C40"/>
    <mergeCell ref="A41:G41"/>
    <mergeCell ref="E4:E5"/>
    <mergeCell ref="F4:F5"/>
    <mergeCell ref="G4:G5"/>
    <mergeCell ref="A35:C35"/>
    <mergeCell ref="A36:C36"/>
    <mergeCell ref="A37:C37"/>
    <mergeCell ref="A38:C38"/>
    <mergeCell ref="A31:C31"/>
    <mergeCell ref="A32:C32"/>
    <mergeCell ref="A33:C33"/>
    <mergeCell ref="A34:C34"/>
    <mergeCell ref="A27:C27"/>
    <mergeCell ref="A28:C28"/>
    <mergeCell ref="A29:C29"/>
    <mergeCell ref="A30:C30"/>
    <mergeCell ref="A23:C23"/>
    <mergeCell ref="A24:C24"/>
    <mergeCell ref="A25:C25"/>
    <mergeCell ref="A26:C26"/>
    <mergeCell ref="A19:C19"/>
    <mergeCell ref="A20:C20"/>
    <mergeCell ref="A21:C21"/>
    <mergeCell ref="A22:C22"/>
    <mergeCell ref="A15:C15"/>
    <mergeCell ref="A16:C16"/>
    <mergeCell ref="A17:C17"/>
    <mergeCell ref="A18:C18"/>
    <mergeCell ref="A11:C11"/>
    <mergeCell ref="A12:C12"/>
    <mergeCell ref="A13:C13"/>
    <mergeCell ref="A14:C14"/>
    <mergeCell ref="A7:D7"/>
    <mergeCell ref="A8:C8"/>
    <mergeCell ref="A9:C9"/>
    <mergeCell ref="A10:C10"/>
    <mergeCell ref="A2:G2"/>
    <mergeCell ref="A3:D3"/>
    <mergeCell ref="A4:D4"/>
    <mergeCell ref="A5:C5"/>
  </mergeCells>
  <printOptions/>
  <pageMargins left="0.7479166666666667" right="0.7479166666666667" top="0.9840277777777777" bottom="0.9840277777777777" header="0.5111111111111111" footer="0.511111111111111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40"/>
  <sheetViews>
    <sheetView zoomScale="120" zoomScaleNormal="120" zoomScaleSheetLayoutView="100" workbookViewId="0" topLeftCell="C1">
      <selection activeCell="E34" sqref="E34"/>
    </sheetView>
  </sheetViews>
  <sheetFormatPr defaultColWidth="9.00390625" defaultRowHeight="14.25"/>
  <cols>
    <col min="1" max="1" width="7.50390625" style="0" customWidth="1"/>
    <col min="2" max="2" width="22.50390625" style="0" customWidth="1"/>
    <col min="3" max="3" width="11.625" style="0" customWidth="1"/>
    <col min="4" max="4" width="8.625" style="0" customWidth="1"/>
    <col min="5" max="5" width="16.875" style="0" customWidth="1"/>
    <col min="6" max="6" width="12.625" style="0" customWidth="1"/>
    <col min="7" max="7" width="7.75390625" style="0" customWidth="1"/>
    <col min="8" max="8" width="19.625" style="0" customWidth="1"/>
    <col min="9" max="9" width="14.50390625" style="0" customWidth="1"/>
  </cols>
  <sheetData>
    <row r="1" ht="12.75" customHeight="1">
      <c r="A1" t="s">
        <v>124</v>
      </c>
    </row>
    <row r="2" spans="1:9" ht="19.5" customHeight="1">
      <c r="A2" s="186" t="s">
        <v>125</v>
      </c>
      <c r="B2" s="187"/>
      <c r="C2" s="187"/>
      <c r="D2" s="187"/>
      <c r="E2" s="187"/>
      <c r="F2" s="187"/>
      <c r="G2" s="187"/>
      <c r="H2" s="187"/>
      <c r="I2" s="187"/>
    </row>
    <row r="3" spans="1:9" ht="14.25">
      <c r="A3" s="52" t="s">
        <v>126</v>
      </c>
      <c r="B3" s="53" t="s">
        <v>127</v>
      </c>
      <c r="C3" s="53"/>
      <c r="D3" s="53"/>
      <c r="E3" s="53"/>
      <c r="F3" s="53"/>
      <c r="G3" s="53"/>
      <c r="H3" s="53"/>
      <c r="I3" s="54" t="s">
        <v>128</v>
      </c>
    </row>
    <row r="4" spans="1:9" ht="21">
      <c r="A4" s="55" t="s">
        <v>129</v>
      </c>
      <c r="B4" s="56" t="s">
        <v>59</v>
      </c>
      <c r="C4" s="56" t="s">
        <v>8</v>
      </c>
      <c r="D4" s="55" t="s">
        <v>129</v>
      </c>
      <c r="E4" s="56" t="s">
        <v>59</v>
      </c>
      <c r="F4" s="56" t="s">
        <v>8</v>
      </c>
      <c r="G4" s="55" t="s">
        <v>129</v>
      </c>
      <c r="H4" s="56" t="s">
        <v>59</v>
      </c>
      <c r="I4" s="57" t="s">
        <v>8</v>
      </c>
    </row>
    <row r="5" spans="1:9" ht="12" customHeight="1">
      <c r="A5" s="92">
        <v>301</v>
      </c>
      <c r="B5" s="91" t="s">
        <v>130</v>
      </c>
      <c r="C5" s="109">
        <f>SUM(C6:C18)</f>
        <v>4498051.43</v>
      </c>
      <c r="D5" s="91">
        <v>302</v>
      </c>
      <c r="E5" s="91" t="s">
        <v>131</v>
      </c>
      <c r="F5" s="109">
        <f>SUM(F6:F32)</f>
        <v>10335020.12</v>
      </c>
      <c r="G5" s="91">
        <v>310</v>
      </c>
      <c r="H5" s="91" t="s">
        <v>132</v>
      </c>
      <c r="I5" s="118">
        <f>SUM(I6:I21)</f>
        <v>155837.65</v>
      </c>
    </row>
    <row r="6" spans="1:9" ht="12" customHeight="1">
      <c r="A6" s="58">
        <v>30101</v>
      </c>
      <c r="B6" s="59" t="s">
        <v>133</v>
      </c>
      <c r="C6" s="110">
        <v>664644.7</v>
      </c>
      <c r="D6" s="59">
        <v>30201</v>
      </c>
      <c r="E6" s="59" t="s">
        <v>134</v>
      </c>
      <c r="F6" s="110">
        <v>59457.26</v>
      </c>
      <c r="G6" s="59">
        <v>31001</v>
      </c>
      <c r="H6" s="59" t="s">
        <v>135</v>
      </c>
      <c r="I6" s="115"/>
    </row>
    <row r="7" spans="1:9" ht="12" customHeight="1">
      <c r="A7" s="58">
        <v>30102</v>
      </c>
      <c r="B7" s="59" t="s">
        <v>136</v>
      </c>
      <c r="C7" s="110">
        <v>507894</v>
      </c>
      <c r="D7" s="59">
        <v>30202</v>
      </c>
      <c r="E7" s="59" t="s">
        <v>137</v>
      </c>
      <c r="F7" s="110">
        <v>5435</v>
      </c>
      <c r="G7" s="59">
        <v>31002</v>
      </c>
      <c r="H7" s="59" t="s">
        <v>138</v>
      </c>
      <c r="I7" s="116">
        <v>125314.93</v>
      </c>
    </row>
    <row r="8" spans="1:9" ht="12" customHeight="1">
      <c r="A8" s="58">
        <v>30103</v>
      </c>
      <c r="B8" s="59" t="s">
        <v>139</v>
      </c>
      <c r="C8" s="110">
        <v>369667</v>
      </c>
      <c r="D8" s="59">
        <v>30203</v>
      </c>
      <c r="E8" s="59" t="s">
        <v>140</v>
      </c>
      <c r="F8" s="111"/>
      <c r="G8" s="59">
        <v>31003</v>
      </c>
      <c r="H8" s="59" t="s">
        <v>141</v>
      </c>
      <c r="I8" s="115"/>
    </row>
    <row r="9" spans="1:9" ht="12" customHeight="1">
      <c r="A9" s="58">
        <v>30106</v>
      </c>
      <c r="B9" s="59" t="s">
        <v>142</v>
      </c>
      <c r="C9" s="110">
        <v>12424.02</v>
      </c>
      <c r="D9" s="59">
        <v>30204</v>
      </c>
      <c r="E9" s="59" t="s">
        <v>143</v>
      </c>
      <c r="F9" s="111"/>
      <c r="G9" s="59">
        <v>31005</v>
      </c>
      <c r="H9" s="59" t="s">
        <v>144</v>
      </c>
      <c r="I9" s="115"/>
    </row>
    <row r="10" spans="1:9" ht="12" customHeight="1">
      <c r="A10" s="58">
        <v>30107</v>
      </c>
      <c r="B10" s="59" t="s">
        <v>145</v>
      </c>
      <c r="C10" s="110">
        <v>133885.4</v>
      </c>
      <c r="D10" s="59">
        <v>30205</v>
      </c>
      <c r="E10" s="59" t="s">
        <v>146</v>
      </c>
      <c r="F10" s="110">
        <v>1793138.44</v>
      </c>
      <c r="G10" s="59">
        <v>31006</v>
      </c>
      <c r="H10" s="59" t="s">
        <v>147</v>
      </c>
      <c r="I10" s="115"/>
    </row>
    <row r="11" spans="1:9" ht="12" customHeight="1">
      <c r="A11" s="58">
        <v>30108</v>
      </c>
      <c r="B11" s="59" t="s">
        <v>148</v>
      </c>
      <c r="C11" s="110">
        <v>206232.11</v>
      </c>
      <c r="D11" s="59">
        <v>30206</v>
      </c>
      <c r="E11" s="59" t="s">
        <v>149</v>
      </c>
      <c r="F11" s="110">
        <v>1434741.74</v>
      </c>
      <c r="G11" s="59">
        <v>31007</v>
      </c>
      <c r="H11" s="59" t="s">
        <v>150</v>
      </c>
      <c r="I11" s="115"/>
    </row>
    <row r="12" spans="1:9" ht="12" customHeight="1">
      <c r="A12" s="58">
        <v>30109</v>
      </c>
      <c r="B12" s="59" t="s">
        <v>151</v>
      </c>
      <c r="C12" s="111"/>
      <c r="D12" s="59">
        <v>30207</v>
      </c>
      <c r="E12" s="59" t="s">
        <v>152</v>
      </c>
      <c r="F12" s="110">
        <v>16292.95</v>
      </c>
      <c r="G12" s="59">
        <v>31008</v>
      </c>
      <c r="H12" s="59" t="s">
        <v>153</v>
      </c>
      <c r="I12" s="115"/>
    </row>
    <row r="13" spans="1:9" ht="12" customHeight="1">
      <c r="A13" s="58">
        <v>30110</v>
      </c>
      <c r="B13" s="59" t="s">
        <v>154</v>
      </c>
      <c r="C13" s="110">
        <v>77427.04</v>
      </c>
      <c r="D13" s="59">
        <v>30208</v>
      </c>
      <c r="E13" s="59" t="s">
        <v>155</v>
      </c>
      <c r="F13" s="110">
        <v>36677.1</v>
      </c>
      <c r="G13" s="59">
        <v>31009</v>
      </c>
      <c r="H13" s="59" t="s">
        <v>156</v>
      </c>
      <c r="I13" s="115"/>
    </row>
    <row r="14" spans="1:9" ht="12" customHeight="1">
      <c r="A14" s="58">
        <v>30111</v>
      </c>
      <c r="B14" s="59" t="s">
        <v>157</v>
      </c>
      <c r="C14" s="111"/>
      <c r="D14" s="59">
        <v>30209</v>
      </c>
      <c r="E14" s="59" t="s">
        <v>158</v>
      </c>
      <c r="F14" s="111"/>
      <c r="G14" s="59">
        <v>31010</v>
      </c>
      <c r="H14" s="59" t="s">
        <v>159</v>
      </c>
      <c r="I14" s="115"/>
    </row>
    <row r="15" spans="1:9" ht="12" customHeight="1">
      <c r="A15" s="58">
        <v>30112</v>
      </c>
      <c r="B15" s="59" t="s">
        <v>160</v>
      </c>
      <c r="C15" s="110">
        <v>158325.81</v>
      </c>
      <c r="D15" s="59">
        <v>30211</v>
      </c>
      <c r="E15" s="59" t="s">
        <v>161</v>
      </c>
      <c r="F15" s="110">
        <v>14883.08</v>
      </c>
      <c r="G15" s="59">
        <v>31011</v>
      </c>
      <c r="H15" s="59" t="s">
        <v>162</v>
      </c>
      <c r="I15" s="115"/>
    </row>
    <row r="16" spans="1:9" ht="12" customHeight="1">
      <c r="A16" s="58">
        <v>30113</v>
      </c>
      <c r="B16" s="59" t="s">
        <v>93</v>
      </c>
      <c r="C16" s="110">
        <v>269993.83</v>
      </c>
      <c r="D16" s="59">
        <v>30212</v>
      </c>
      <c r="E16" s="59" t="s">
        <v>163</v>
      </c>
      <c r="F16" s="111"/>
      <c r="G16" s="59">
        <v>31012</v>
      </c>
      <c r="H16" s="59" t="s">
        <v>164</v>
      </c>
      <c r="I16" s="115"/>
    </row>
    <row r="17" spans="1:9" ht="12" customHeight="1">
      <c r="A17" s="58">
        <v>30114</v>
      </c>
      <c r="B17" s="59" t="s">
        <v>165</v>
      </c>
      <c r="C17" s="110">
        <v>23520</v>
      </c>
      <c r="D17" s="59">
        <v>30213</v>
      </c>
      <c r="E17" s="59" t="s">
        <v>166</v>
      </c>
      <c r="F17" s="110">
        <v>325754.82</v>
      </c>
      <c r="G17" s="59">
        <v>31013</v>
      </c>
      <c r="H17" s="59" t="s">
        <v>167</v>
      </c>
      <c r="I17" s="115"/>
    </row>
    <row r="18" spans="1:9" ht="12" customHeight="1">
      <c r="A18" s="58">
        <v>30199</v>
      </c>
      <c r="B18" s="59" t="s">
        <v>168</v>
      </c>
      <c r="C18" s="110">
        <v>2074037.52</v>
      </c>
      <c r="D18" s="59">
        <v>30214</v>
      </c>
      <c r="E18" s="59" t="s">
        <v>169</v>
      </c>
      <c r="F18" s="111"/>
      <c r="G18" s="59">
        <v>31019</v>
      </c>
      <c r="H18" s="59" t="s">
        <v>170</v>
      </c>
      <c r="I18" s="116">
        <v>10689.66</v>
      </c>
    </row>
    <row r="19" spans="1:9" ht="12" customHeight="1">
      <c r="A19" s="92">
        <v>303</v>
      </c>
      <c r="B19" s="91" t="s">
        <v>171</v>
      </c>
      <c r="C19" s="109">
        <f>SUM(C20:C30)</f>
        <v>39710.5</v>
      </c>
      <c r="D19" s="59">
        <v>30215</v>
      </c>
      <c r="E19" s="59" t="s">
        <v>172</v>
      </c>
      <c r="F19" s="111"/>
      <c r="G19" s="59">
        <v>31021</v>
      </c>
      <c r="H19" s="59" t="s">
        <v>173</v>
      </c>
      <c r="I19" s="115"/>
    </row>
    <row r="20" spans="1:9" ht="12" customHeight="1">
      <c r="A20" s="58">
        <v>30301</v>
      </c>
      <c r="B20" s="59" t="s">
        <v>174</v>
      </c>
      <c r="C20" s="111"/>
      <c r="D20" s="59">
        <v>30216</v>
      </c>
      <c r="E20" s="59" t="s">
        <v>175</v>
      </c>
      <c r="F20" s="111"/>
      <c r="G20" s="59">
        <v>31022</v>
      </c>
      <c r="H20" s="59" t="s">
        <v>176</v>
      </c>
      <c r="I20" s="115"/>
    </row>
    <row r="21" spans="1:9" ht="12" customHeight="1">
      <c r="A21" s="58">
        <v>30302</v>
      </c>
      <c r="B21" s="59" t="s">
        <v>177</v>
      </c>
      <c r="C21" s="110">
        <v>33000</v>
      </c>
      <c r="D21" s="59">
        <v>30217</v>
      </c>
      <c r="E21" s="59" t="s">
        <v>178</v>
      </c>
      <c r="F21" s="111">
        <v>234</v>
      </c>
      <c r="G21" s="59">
        <v>31099</v>
      </c>
      <c r="H21" s="59" t="s">
        <v>179</v>
      </c>
      <c r="I21" s="116">
        <v>19833.06</v>
      </c>
    </row>
    <row r="22" spans="1:9" ht="12" customHeight="1">
      <c r="A22" s="58">
        <v>30303</v>
      </c>
      <c r="B22" s="59" t="s">
        <v>180</v>
      </c>
      <c r="C22" s="111"/>
      <c r="D22" s="59">
        <v>30218</v>
      </c>
      <c r="E22" s="59" t="s">
        <v>181</v>
      </c>
      <c r="F22" s="110">
        <v>357409.83</v>
      </c>
      <c r="G22" s="91">
        <v>312</v>
      </c>
      <c r="H22" s="91" t="s">
        <v>182</v>
      </c>
      <c r="I22" s="114"/>
    </row>
    <row r="23" spans="1:9" ht="12" customHeight="1">
      <c r="A23" s="58">
        <v>30304</v>
      </c>
      <c r="B23" s="59" t="s">
        <v>183</v>
      </c>
      <c r="C23" s="111"/>
      <c r="D23" s="59">
        <v>30224</v>
      </c>
      <c r="E23" s="59" t="s">
        <v>184</v>
      </c>
      <c r="F23" s="111"/>
      <c r="G23" s="59">
        <v>31201</v>
      </c>
      <c r="H23" s="59" t="s">
        <v>185</v>
      </c>
      <c r="I23" s="115"/>
    </row>
    <row r="24" spans="1:9" ht="12" customHeight="1">
      <c r="A24" s="58">
        <v>30305</v>
      </c>
      <c r="B24" s="59" t="s">
        <v>186</v>
      </c>
      <c r="C24" s="111"/>
      <c r="D24" s="59">
        <v>30225</v>
      </c>
      <c r="E24" s="59" t="s">
        <v>187</v>
      </c>
      <c r="F24" s="111"/>
      <c r="G24" s="59">
        <v>31203</v>
      </c>
      <c r="H24" s="59" t="s">
        <v>188</v>
      </c>
      <c r="I24" s="115"/>
    </row>
    <row r="25" spans="1:9" ht="12" customHeight="1">
      <c r="A25" s="58">
        <v>30306</v>
      </c>
      <c r="B25" s="59" t="s">
        <v>189</v>
      </c>
      <c r="C25" s="111"/>
      <c r="D25" s="59">
        <v>30226</v>
      </c>
      <c r="E25" s="59" t="s">
        <v>190</v>
      </c>
      <c r="F25" s="110">
        <v>5286454.92</v>
      </c>
      <c r="G25" s="59">
        <v>31204</v>
      </c>
      <c r="H25" s="59" t="s">
        <v>191</v>
      </c>
      <c r="I25" s="115"/>
    </row>
    <row r="26" spans="1:9" ht="12" customHeight="1">
      <c r="A26" s="58">
        <v>30307</v>
      </c>
      <c r="B26" s="59" t="s">
        <v>192</v>
      </c>
      <c r="C26" s="111"/>
      <c r="D26" s="59">
        <v>30227</v>
      </c>
      <c r="E26" s="59" t="s">
        <v>193</v>
      </c>
      <c r="F26" s="110">
        <v>36500</v>
      </c>
      <c r="G26" s="59">
        <v>31205</v>
      </c>
      <c r="H26" s="59" t="s">
        <v>194</v>
      </c>
      <c r="I26" s="115"/>
    </row>
    <row r="27" spans="1:9" ht="12" customHeight="1">
      <c r="A27" s="58">
        <v>30308</v>
      </c>
      <c r="B27" s="59" t="s">
        <v>195</v>
      </c>
      <c r="C27" s="111"/>
      <c r="D27" s="59">
        <v>30228</v>
      </c>
      <c r="E27" s="59" t="s">
        <v>196</v>
      </c>
      <c r="F27" s="110">
        <v>19824.27</v>
      </c>
      <c r="G27" s="59">
        <v>31299</v>
      </c>
      <c r="H27" s="59" t="s">
        <v>197</v>
      </c>
      <c r="I27" s="115"/>
    </row>
    <row r="28" spans="1:9" ht="12" customHeight="1">
      <c r="A28" s="58">
        <v>30309</v>
      </c>
      <c r="B28" s="59" t="s">
        <v>198</v>
      </c>
      <c r="C28" s="110">
        <v>6000</v>
      </c>
      <c r="D28" s="59">
        <v>30229</v>
      </c>
      <c r="E28" s="59" t="s">
        <v>199</v>
      </c>
      <c r="F28" s="111"/>
      <c r="G28" s="59">
        <v>313</v>
      </c>
      <c r="H28" s="59" t="s">
        <v>200</v>
      </c>
      <c r="I28" s="115"/>
    </row>
    <row r="29" spans="1:9" ht="12" customHeight="1">
      <c r="A29" s="58">
        <v>30310</v>
      </c>
      <c r="B29" s="59" t="s">
        <v>201</v>
      </c>
      <c r="C29" s="111"/>
      <c r="D29" s="59">
        <v>30231</v>
      </c>
      <c r="E29" s="59" t="s">
        <v>202</v>
      </c>
      <c r="F29" s="111"/>
      <c r="G29" s="59">
        <v>31302</v>
      </c>
      <c r="H29" s="59" t="s">
        <v>203</v>
      </c>
      <c r="I29" s="115"/>
    </row>
    <row r="30" spans="1:9" ht="12" customHeight="1">
      <c r="A30" s="58">
        <v>30399</v>
      </c>
      <c r="B30" s="59" t="s">
        <v>204</v>
      </c>
      <c r="C30" s="111">
        <v>710.5</v>
      </c>
      <c r="D30" s="59">
        <v>30239</v>
      </c>
      <c r="E30" s="59" t="s">
        <v>205</v>
      </c>
      <c r="F30" s="110">
        <v>368352.18</v>
      </c>
      <c r="G30" s="59">
        <v>31303</v>
      </c>
      <c r="H30" s="59" t="s">
        <v>206</v>
      </c>
      <c r="I30" s="115"/>
    </row>
    <row r="31" spans="1:9" ht="12" customHeight="1">
      <c r="A31" s="61"/>
      <c r="B31" s="60"/>
      <c r="C31" s="111"/>
      <c r="D31" s="59">
        <v>30240</v>
      </c>
      <c r="E31" s="59" t="s">
        <v>207</v>
      </c>
      <c r="F31" s="111"/>
      <c r="G31" s="91">
        <v>399</v>
      </c>
      <c r="H31" s="91" t="s">
        <v>208</v>
      </c>
      <c r="I31" s="114"/>
    </row>
    <row r="32" spans="1:9" ht="12" customHeight="1">
      <c r="A32" s="61"/>
      <c r="B32" s="60"/>
      <c r="C32" s="111"/>
      <c r="D32" s="59">
        <v>30299</v>
      </c>
      <c r="E32" s="59" t="s">
        <v>209</v>
      </c>
      <c r="F32" s="110">
        <v>579864.53</v>
      </c>
      <c r="G32" s="59">
        <v>39906</v>
      </c>
      <c r="H32" s="59" t="s">
        <v>210</v>
      </c>
      <c r="I32" s="115"/>
    </row>
    <row r="33" spans="1:9" ht="12" customHeight="1">
      <c r="A33" s="61"/>
      <c r="B33" s="60"/>
      <c r="C33" s="111"/>
      <c r="D33" s="91">
        <v>307</v>
      </c>
      <c r="E33" s="91" t="s">
        <v>211</v>
      </c>
      <c r="F33" s="113"/>
      <c r="G33" s="59">
        <v>39907</v>
      </c>
      <c r="H33" s="59" t="s">
        <v>212</v>
      </c>
      <c r="I33" s="115"/>
    </row>
    <row r="34" spans="1:9" ht="12" customHeight="1">
      <c r="A34" s="61"/>
      <c r="B34" s="60"/>
      <c r="C34" s="111"/>
      <c r="D34" s="59">
        <v>30701</v>
      </c>
      <c r="E34" s="59" t="s">
        <v>213</v>
      </c>
      <c r="F34" s="111"/>
      <c r="G34" s="59">
        <v>39908</v>
      </c>
      <c r="H34" s="59" t="s">
        <v>214</v>
      </c>
      <c r="I34" s="115"/>
    </row>
    <row r="35" spans="1:9" ht="12" customHeight="1">
      <c r="A35" s="61"/>
      <c r="B35" s="60"/>
      <c r="C35" s="111"/>
      <c r="D35" s="59">
        <v>30702</v>
      </c>
      <c r="E35" s="59" t="s">
        <v>215</v>
      </c>
      <c r="F35" s="111"/>
      <c r="G35" s="59">
        <v>39999</v>
      </c>
      <c r="H35" s="59" t="s">
        <v>216</v>
      </c>
      <c r="I35" s="115"/>
    </row>
    <row r="36" spans="1:9" ht="10.5" customHeight="1">
      <c r="A36" s="61"/>
      <c r="B36" s="60"/>
      <c r="C36" s="111"/>
      <c r="D36" s="59">
        <v>30703</v>
      </c>
      <c r="E36" s="59" t="s">
        <v>217</v>
      </c>
      <c r="F36" s="111"/>
      <c r="G36" s="60"/>
      <c r="H36" s="60"/>
      <c r="I36" s="115"/>
    </row>
    <row r="37" spans="1:9" ht="10.5" customHeight="1">
      <c r="A37" s="188"/>
      <c r="B37" s="189"/>
      <c r="C37" s="111"/>
      <c r="D37" s="59">
        <v>30704</v>
      </c>
      <c r="E37" s="59" t="s">
        <v>218</v>
      </c>
      <c r="F37" s="111"/>
      <c r="G37" s="60"/>
      <c r="H37" s="60"/>
      <c r="I37" s="115"/>
    </row>
    <row r="38" spans="1:9" ht="12" customHeight="1">
      <c r="A38" s="190" t="s">
        <v>219</v>
      </c>
      <c r="B38" s="191"/>
      <c r="C38" s="112">
        <f>C5+C19</f>
        <v>4537761.93</v>
      </c>
      <c r="D38" s="192" t="s">
        <v>220</v>
      </c>
      <c r="E38" s="193"/>
      <c r="F38" s="193"/>
      <c r="G38" s="193"/>
      <c r="H38" s="193"/>
      <c r="I38" s="117">
        <f>F5+I5</f>
        <v>10490857.77</v>
      </c>
    </row>
    <row r="39" spans="1:9" ht="12.75" customHeight="1">
      <c r="A39" s="181" t="s">
        <v>64</v>
      </c>
      <c r="B39" s="182"/>
      <c r="C39" s="183">
        <f>C38+I38</f>
        <v>15028619.7</v>
      </c>
      <c r="D39" s="184"/>
      <c r="E39" s="184"/>
      <c r="F39" s="184"/>
      <c r="G39" s="184"/>
      <c r="H39" s="184"/>
      <c r="I39" s="184"/>
    </row>
    <row r="40" spans="1:9" ht="12.75" customHeight="1">
      <c r="A40" s="185" t="s">
        <v>221</v>
      </c>
      <c r="B40" s="169"/>
      <c r="C40" s="169"/>
      <c r="D40" s="169"/>
      <c r="E40" s="169"/>
      <c r="F40" s="169"/>
      <c r="G40" s="169"/>
      <c r="H40" s="169"/>
      <c r="I40" s="169"/>
    </row>
  </sheetData>
  <mergeCells count="7">
    <mergeCell ref="A39:B39"/>
    <mergeCell ref="C39:I39"/>
    <mergeCell ref="A40:I40"/>
    <mergeCell ref="A2:I2"/>
    <mergeCell ref="A37:B37"/>
    <mergeCell ref="A38:B38"/>
    <mergeCell ref="D38:H38"/>
  </mergeCells>
  <printOptions/>
  <pageMargins left="0.7479166666666667" right="0.7479166666666667" top="0.5506944444444445" bottom="0.5506944444444445" header="0.5111111111111111" footer="0.511111111111111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U16"/>
  <sheetViews>
    <sheetView tabSelected="1" zoomScaleSheetLayoutView="100" workbookViewId="0" topLeftCell="A1">
      <selection activeCell="I14" sqref="I13:I14"/>
    </sheetView>
  </sheetViews>
  <sheetFormatPr defaultColWidth="9.00390625" defaultRowHeight="14.25"/>
  <cols>
    <col min="2" max="9" width="5.625" style="0" customWidth="1"/>
    <col min="10" max="10" width="9.375" style="0" bestFit="1" customWidth="1"/>
    <col min="11" max="20" width="5.625" style="0" customWidth="1"/>
  </cols>
  <sheetData>
    <row r="1" ht="14.25">
      <c r="A1" t="s">
        <v>222</v>
      </c>
    </row>
    <row r="2" spans="1:21" ht="22.5">
      <c r="A2" s="194" t="s">
        <v>223</v>
      </c>
      <c r="B2" s="138"/>
      <c r="C2" s="138"/>
      <c r="D2" s="138"/>
      <c r="E2" s="138"/>
      <c r="F2" s="138"/>
      <c r="G2" s="138"/>
      <c r="H2" s="138"/>
      <c r="I2" s="138"/>
      <c r="J2" s="138"/>
      <c r="K2" s="138"/>
      <c r="L2" s="138"/>
      <c r="M2" s="138"/>
      <c r="N2" s="138"/>
      <c r="O2" s="138"/>
      <c r="P2" s="138"/>
      <c r="Q2" s="138"/>
      <c r="R2" s="138"/>
      <c r="S2" s="138"/>
      <c r="T2" s="138"/>
      <c r="U2" s="138"/>
    </row>
    <row r="3" spans="1:21" ht="15">
      <c r="A3" s="195" t="s">
        <v>2</v>
      </c>
      <c r="B3" s="195"/>
      <c r="C3" s="195"/>
      <c r="D3" s="195"/>
      <c r="E3" s="195"/>
      <c r="F3" s="195"/>
      <c r="G3" s="196"/>
      <c r="H3" s="197"/>
      <c r="I3" s="62"/>
      <c r="J3" s="63"/>
      <c r="K3" s="62"/>
      <c r="L3" s="196"/>
      <c r="M3" s="197"/>
      <c r="N3" s="196"/>
      <c r="O3" s="197"/>
      <c r="P3" s="196"/>
      <c r="Q3" s="197"/>
      <c r="R3" s="196"/>
      <c r="S3" s="197"/>
      <c r="T3" s="198" t="s">
        <v>3</v>
      </c>
      <c r="U3" s="199"/>
    </row>
    <row r="4" spans="1:21" ht="14.25">
      <c r="A4" s="200" t="s">
        <v>224</v>
      </c>
      <c r="B4" s="201"/>
      <c r="C4" s="201"/>
      <c r="D4" s="201"/>
      <c r="E4" s="201"/>
      <c r="F4" s="201"/>
      <c r="G4" s="201"/>
      <c r="H4" s="201"/>
      <c r="I4" s="201"/>
      <c r="J4" s="201"/>
      <c r="K4" s="202" t="s">
        <v>225</v>
      </c>
      <c r="L4" s="203"/>
      <c r="M4" s="203"/>
      <c r="N4" s="203"/>
      <c r="O4" s="203"/>
      <c r="P4" s="203"/>
      <c r="Q4" s="203"/>
      <c r="R4" s="203"/>
      <c r="S4" s="203"/>
      <c r="T4" s="203"/>
      <c r="U4" s="203"/>
    </row>
    <row r="5" spans="1:21" ht="27.75" customHeight="1">
      <c r="A5" s="215" t="s">
        <v>64</v>
      </c>
      <c r="B5" s="204" t="s">
        <v>226</v>
      </c>
      <c r="C5" s="204"/>
      <c r="D5" s="202" t="s">
        <v>227</v>
      </c>
      <c r="E5" s="203"/>
      <c r="F5" s="203"/>
      <c r="G5" s="203"/>
      <c r="H5" s="203"/>
      <c r="I5" s="203"/>
      <c r="J5" s="204" t="s">
        <v>228</v>
      </c>
      <c r="K5" s="204" t="s">
        <v>64</v>
      </c>
      <c r="L5" s="204"/>
      <c r="M5" s="204" t="s">
        <v>226</v>
      </c>
      <c r="N5" s="204"/>
      <c r="O5" s="202" t="s">
        <v>227</v>
      </c>
      <c r="P5" s="203"/>
      <c r="Q5" s="203"/>
      <c r="R5" s="203"/>
      <c r="S5" s="203"/>
      <c r="T5" s="203"/>
      <c r="U5" s="204" t="s">
        <v>228</v>
      </c>
    </row>
    <row r="6" spans="1:21" ht="31.5" customHeight="1">
      <c r="A6" s="215"/>
      <c r="B6" s="204"/>
      <c r="C6" s="204"/>
      <c r="D6" s="204" t="s">
        <v>229</v>
      </c>
      <c r="E6" s="205"/>
      <c r="F6" s="204" t="s">
        <v>230</v>
      </c>
      <c r="G6" s="205"/>
      <c r="H6" s="204" t="s">
        <v>231</v>
      </c>
      <c r="I6" s="205"/>
      <c r="J6" s="204"/>
      <c r="K6" s="204"/>
      <c r="L6" s="204"/>
      <c r="M6" s="204"/>
      <c r="N6" s="204"/>
      <c r="O6" s="206" t="s">
        <v>229</v>
      </c>
      <c r="P6" s="207"/>
      <c r="Q6" s="204" t="s">
        <v>230</v>
      </c>
      <c r="R6" s="205"/>
      <c r="S6" s="204" t="s">
        <v>231</v>
      </c>
      <c r="T6" s="205"/>
      <c r="U6" s="204"/>
    </row>
    <row r="7" spans="1:21" ht="24" customHeight="1">
      <c r="A7" s="64">
        <v>1</v>
      </c>
      <c r="B7" s="204">
        <v>2</v>
      </c>
      <c r="C7" s="205"/>
      <c r="D7" s="204">
        <v>3</v>
      </c>
      <c r="E7" s="205"/>
      <c r="F7" s="204">
        <v>4</v>
      </c>
      <c r="G7" s="205"/>
      <c r="H7" s="204">
        <v>5</v>
      </c>
      <c r="I7" s="205"/>
      <c r="J7" s="65">
        <v>6</v>
      </c>
      <c r="K7" s="204">
        <v>7</v>
      </c>
      <c r="L7" s="205"/>
      <c r="M7" s="204">
        <v>8</v>
      </c>
      <c r="N7" s="205"/>
      <c r="O7" s="204">
        <v>9</v>
      </c>
      <c r="P7" s="205"/>
      <c r="Q7" s="204">
        <v>10</v>
      </c>
      <c r="R7" s="205"/>
      <c r="S7" s="204">
        <v>11</v>
      </c>
      <c r="T7" s="205"/>
      <c r="U7" s="65">
        <v>12</v>
      </c>
    </row>
    <row r="8" spans="1:21" ht="33" customHeight="1">
      <c r="A8" s="125">
        <f>B8+D8+J8</f>
        <v>1549</v>
      </c>
      <c r="B8" s="210">
        <v>0</v>
      </c>
      <c r="C8" s="211"/>
      <c r="D8" s="210">
        <v>0</v>
      </c>
      <c r="E8" s="211"/>
      <c r="F8" s="210">
        <v>0</v>
      </c>
      <c r="G8" s="211"/>
      <c r="H8" s="210">
        <v>0</v>
      </c>
      <c r="I8" s="211"/>
      <c r="J8" s="126">
        <v>1549</v>
      </c>
      <c r="K8" s="212">
        <f>M8+O8+U8</f>
        <v>234</v>
      </c>
      <c r="L8" s="213"/>
      <c r="M8" s="208">
        <v>0</v>
      </c>
      <c r="N8" s="209"/>
      <c r="O8" s="208">
        <v>0</v>
      </c>
      <c r="P8" s="209"/>
      <c r="Q8" s="208">
        <v>0</v>
      </c>
      <c r="R8" s="209"/>
      <c r="S8" s="208">
        <v>0</v>
      </c>
      <c r="T8" s="209"/>
      <c r="U8" s="124">
        <v>234</v>
      </c>
    </row>
    <row r="9" spans="1:21" ht="14.25">
      <c r="A9" s="214" t="s">
        <v>232</v>
      </c>
      <c r="B9" s="152"/>
      <c r="C9" s="152"/>
      <c r="D9" s="152"/>
      <c r="E9" s="152"/>
      <c r="F9" s="152"/>
      <c r="G9" s="152"/>
      <c r="H9" s="152"/>
      <c r="I9" s="152"/>
      <c r="J9" s="152"/>
      <c r="K9" s="152"/>
      <c r="L9" s="152"/>
      <c r="M9" s="152"/>
      <c r="N9" s="152"/>
      <c r="O9" s="152"/>
      <c r="P9" s="152"/>
      <c r="Q9" s="152"/>
      <c r="R9" s="152"/>
      <c r="S9" s="152"/>
      <c r="T9" s="152"/>
      <c r="U9" s="152"/>
    </row>
    <row r="16" ht="14.25">
      <c r="H16" s="76"/>
    </row>
  </sheetData>
  <mergeCells count="43">
    <mergeCell ref="A9:U9"/>
    <mergeCell ref="A5:A6"/>
    <mergeCell ref="J5:J6"/>
    <mergeCell ref="U5:U6"/>
    <mergeCell ref="B5:C6"/>
    <mergeCell ref="K5:L6"/>
    <mergeCell ref="M5:N6"/>
    <mergeCell ref="S7:T7"/>
    <mergeCell ref="B8:C8"/>
    <mergeCell ref="D8:E8"/>
    <mergeCell ref="F8:G8"/>
    <mergeCell ref="H8:I8"/>
    <mergeCell ref="K8:L8"/>
    <mergeCell ref="M8:N8"/>
    <mergeCell ref="O8:P8"/>
    <mergeCell ref="Q8:R8"/>
    <mergeCell ref="S8:T8"/>
    <mergeCell ref="Q6:R6"/>
    <mergeCell ref="S6:T6"/>
    <mergeCell ref="B7:C7"/>
    <mergeCell ref="D7:E7"/>
    <mergeCell ref="F7:G7"/>
    <mergeCell ref="H7:I7"/>
    <mergeCell ref="K7:L7"/>
    <mergeCell ref="M7:N7"/>
    <mergeCell ref="O7:P7"/>
    <mergeCell ref="Q7:R7"/>
    <mergeCell ref="D6:E6"/>
    <mergeCell ref="F6:G6"/>
    <mergeCell ref="H6:I6"/>
    <mergeCell ref="O6:P6"/>
    <mergeCell ref="A4:J4"/>
    <mergeCell ref="K4:U4"/>
    <mergeCell ref="D5:I5"/>
    <mergeCell ref="O5:T5"/>
    <mergeCell ref="A2:U2"/>
    <mergeCell ref="A3:F3"/>
    <mergeCell ref="G3:H3"/>
    <mergeCell ref="L3:M3"/>
    <mergeCell ref="N3:O3"/>
    <mergeCell ref="P3:Q3"/>
    <mergeCell ref="R3:S3"/>
    <mergeCell ref="T3:U3"/>
  </mergeCells>
  <printOptions/>
  <pageMargins left="0.5902777777777778" right="0.3145833333333333" top="0.9840277777777777" bottom="0.9840277777777777" header="0.5111111111111111" footer="0.511111111111111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4"/>
  <sheetViews>
    <sheetView zoomScaleSheetLayoutView="100" workbookViewId="0" topLeftCell="A1">
      <selection activeCell="J8" sqref="J8"/>
    </sheetView>
  </sheetViews>
  <sheetFormatPr defaultColWidth="9.00390625" defaultRowHeight="14.25"/>
  <cols>
    <col min="4" max="4" width="30.875" style="0" customWidth="1"/>
    <col min="5" max="10" width="10.125" style="0" customWidth="1"/>
  </cols>
  <sheetData>
    <row r="1" ht="14.25">
      <c r="A1" t="s">
        <v>233</v>
      </c>
    </row>
    <row r="2" spans="1:10" ht="22.5">
      <c r="A2" s="218" t="s">
        <v>234</v>
      </c>
      <c r="B2" s="138"/>
      <c r="C2" s="138"/>
      <c r="D2" s="138"/>
      <c r="E2" s="138"/>
      <c r="F2" s="138"/>
      <c r="G2" s="138"/>
      <c r="H2" s="138"/>
      <c r="I2" s="138"/>
      <c r="J2" s="138"/>
    </row>
    <row r="3" spans="1:10" ht="13.5" customHeight="1">
      <c r="A3" s="219" t="s">
        <v>126</v>
      </c>
      <c r="B3" s="140"/>
      <c r="C3" s="140"/>
      <c r="D3" s="140"/>
      <c r="E3" s="66"/>
      <c r="F3" s="66"/>
      <c r="G3" s="66"/>
      <c r="H3" s="66"/>
      <c r="I3" s="220" t="s">
        <v>3</v>
      </c>
      <c r="J3" s="220"/>
    </row>
    <row r="4" spans="1:10" ht="15.75" customHeight="1">
      <c r="A4" s="221" t="s">
        <v>6</v>
      </c>
      <c r="B4" s="201"/>
      <c r="C4" s="201"/>
      <c r="D4" s="201"/>
      <c r="E4" s="224" t="s">
        <v>235</v>
      </c>
      <c r="F4" s="225" t="s">
        <v>236</v>
      </c>
      <c r="G4" s="221" t="s">
        <v>237</v>
      </c>
      <c r="H4" s="201"/>
      <c r="I4" s="201"/>
      <c r="J4" s="224" t="s">
        <v>238</v>
      </c>
    </row>
    <row r="5" spans="1:10" ht="14.25">
      <c r="A5" s="226" t="s">
        <v>58</v>
      </c>
      <c r="B5" s="227"/>
      <c r="C5" s="227"/>
      <c r="D5" s="68" t="s">
        <v>59</v>
      </c>
      <c r="E5" s="224"/>
      <c r="F5" s="225"/>
      <c r="G5" s="67" t="s">
        <v>229</v>
      </c>
      <c r="H5" s="68" t="s">
        <v>99</v>
      </c>
      <c r="I5" s="68" t="s">
        <v>100</v>
      </c>
      <c r="J5" s="224"/>
    </row>
    <row r="6" spans="1:10" ht="14.25">
      <c r="A6" s="70" t="s">
        <v>60</v>
      </c>
      <c r="B6" s="71" t="s">
        <v>61</v>
      </c>
      <c r="C6" s="68" t="s">
        <v>62</v>
      </c>
      <c r="D6" s="72" t="s">
        <v>63</v>
      </c>
      <c r="E6" s="67">
        <v>1</v>
      </c>
      <c r="F6" s="68">
        <v>2</v>
      </c>
      <c r="G6" s="68">
        <v>3</v>
      </c>
      <c r="H6" s="68">
        <v>4</v>
      </c>
      <c r="I6" s="68">
        <v>5</v>
      </c>
      <c r="J6" s="68">
        <v>6</v>
      </c>
    </row>
    <row r="7" spans="1:10" ht="24" customHeight="1">
      <c r="A7" s="228" t="s">
        <v>64</v>
      </c>
      <c r="B7" s="228"/>
      <c r="C7" s="228"/>
      <c r="D7" s="228"/>
      <c r="E7" s="75" t="s">
        <v>13</v>
      </c>
      <c r="F7" s="74" t="s">
        <v>13</v>
      </c>
      <c r="G7" s="74" t="s">
        <v>13</v>
      </c>
      <c r="H7" s="74" t="s">
        <v>13</v>
      </c>
      <c r="I7" s="74" t="s">
        <v>13</v>
      </c>
      <c r="J7" s="74" t="s">
        <v>13</v>
      </c>
    </row>
    <row r="8" spans="1:10" ht="24" customHeight="1">
      <c r="A8" s="216" t="s">
        <v>13</v>
      </c>
      <c r="B8" s="217"/>
      <c r="C8" s="217"/>
      <c r="D8" s="69" t="s">
        <v>13</v>
      </c>
      <c r="E8" s="73">
        <v>0</v>
      </c>
      <c r="F8" s="73">
        <v>0</v>
      </c>
      <c r="G8" s="73">
        <v>0</v>
      </c>
      <c r="H8" s="73">
        <v>0</v>
      </c>
      <c r="I8" s="73">
        <v>0</v>
      </c>
      <c r="J8" s="73">
        <v>0</v>
      </c>
    </row>
    <row r="9" spans="1:10" ht="24" customHeight="1">
      <c r="A9" s="216" t="s">
        <v>13</v>
      </c>
      <c r="B9" s="217"/>
      <c r="C9" s="217"/>
      <c r="D9" s="69" t="s">
        <v>13</v>
      </c>
      <c r="E9" s="73" t="s">
        <v>13</v>
      </c>
      <c r="F9" s="73" t="s">
        <v>13</v>
      </c>
      <c r="G9" s="73" t="s">
        <v>13</v>
      </c>
      <c r="H9" s="73" t="s">
        <v>13</v>
      </c>
      <c r="I9" s="73" t="s">
        <v>13</v>
      </c>
      <c r="J9" s="73" t="s">
        <v>13</v>
      </c>
    </row>
    <row r="10" spans="1:10" ht="24" customHeight="1">
      <c r="A10" s="216" t="s">
        <v>13</v>
      </c>
      <c r="B10" s="217"/>
      <c r="C10" s="217"/>
      <c r="D10" s="69" t="s">
        <v>13</v>
      </c>
      <c r="E10" s="73" t="s">
        <v>13</v>
      </c>
      <c r="F10" s="73" t="s">
        <v>13</v>
      </c>
      <c r="G10" s="73" t="s">
        <v>13</v>
      </c>
      <c r="H10" s="73" t="s">
        <v>13</v>
      </c>
      <c r="I10" s="73" t="s">
        <v>13</v>
      </c>
      <c r="J10" s="73" t="s">
        <v>13</v>
      </c>
    </row>
    <row r="11" spans="1:10" ht="24" customHeight="1">
      <c r="A11" s="216" t="s">
        <v>13</v>
      </c>
      <c r="B11" s="217"/>
      <c r="C11" s="217"/>
      <c r="D11" s="69" t="s">
        <v>13</v>
      </c>
      <c r="E11" s="73" t="s">
        <v>13</v>
      </c>
      <c r="F11" s="73" t="s">
        <v>13</v>
      </c>
      <c r="G11" s="73" t="s">
        <v>13</v>
      </c>
      <c r="H11" s="73" t="s">
        <v>13</v>
      </c>
      <c r="I11" s="73" t="s">
        <v>13</v>
      </c>
      <c r="J11" s="73" t="s">
        <v>13</v>
      </c>
    </row>
    <row r="12" spans="1:10" ht="24" customHeight="1">
      <c r="A12" s="216" t="s">
        <v>13</v>
      </c>
      <c r="B12" s="217"/>
      <c r="C12" s="217"/>
      <c r="D12" s="69" t="s">
        <v>13</v>
      </c>
      <c r="E12" s="73" t="s">
        <v>13</v>
      </c>
      <c r="F12" s="73" t="s">
        <v>13</v>
      </c>
      <c r="G12" s="73" t="s">
        <v>13</v>
      </c>
      <c r="H12" s="73" t="s">
        <v>13</v>
      </c>
      <c r="I12" s="73" t="s">
        <v>13</v>
      </c>
      <c r="J12" s="73" t="s">
        <v>13</v>
      </c>
    </row>
    <row r="13" spans="1:10" ht="24" customHeight="1">
      <c r="A13" s="216" t="s">
        <v>13</v>
      </c>
      <c r="B13" s="217"/>
      <c r="C13" s="217"/>
      <c r="D13" s="69" t="s">
        <v>13</v>
      </c>
      <c r="E13" s="73" t="s">
        <v>13</v>
      </c>
      <c r="F13" s="73" t="s">
        <v>13</v>
      </c>
      <c r="G13" s="73" t="s">
        <v>13</v>
      </c>
      <c r="H13" s="73" t="s">
        <v>13</v>
      </c>
      <c r="I13" s="73" t="s">
        <v>13</v>
      </c>
      <c r="J13" s="73" t="s">
        <v>13</v>
      </c>
    </row>
    <row r="14" spans="1:10" ht="14.25">
      <c r="A14" s="222" t="s">
        <v>239</v>
      </c>
      <c r="B14" s="223"/>
      <c r="C14" s="223"/>
      <c r="D14" s="223"/>
      <c r="E14" s="223"/>
      <c r="F14" s="223"/>
      <c r="G14" s="223"/>
      <c r="H14" s="223"/>
      <c r="I14" s="223"/>
      <c r="J14" s="223"/>
    </row>
  </sheetData>
  <mergeCells count="17">
    <mergeCell ref="A14:J14"/>
    <mergeCell ref="E4:E5"/>
    <mergeCell ref="F4:F5"/>
    <mergeCell ref="J4:J5"/>
    <mergeCell ref="A10:C10"/>
    <mergeCell ref="A11:C11"/>
    <mergeCell ref="A12:C12"/>
    <mergeCell ref="A13:C13"/>
    <mergeCell ref="A5:C5"/>
    <mergeCell ref="A7:D7"/>
    <mergeCell ref="A8:C8"/>
    <mergeCell ref="A9:C9"/>
    <mergeCell ref="A2:J2"/>
    <mergeCell ref="A3:D3"/>
    <mergeCell ref="I3:J3"/>
    <mergeCell ref="A4:D4"/>
    <mergeCell ref="G4:I4"/>
  </mergeCells>
  <printOptions/>
  <pageMargins left="0.7479166666666667" right="0.7479166666666667" top="0.9840277777777777" bottom="0.9840277777777777" header="0.5111111111111111" footer="0.5111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大武口区石炭井办事处</dc:creator>
  <cp:keywords/>
  <dc:description/>
  <cp:lastModifiedBy>魏健</cp:lastModifiedBy>
  <dcterms:created xsi:type="dcterms:W3CDTF">2019-09-10T08:44:08Z</dcterms:created>
  <dcterms:modified xsi:type="dcterms:W3CDTF">2021-06-17T01:41:52Z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ies>
</file>