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calcPr fullCalcOnLoad="1"/>
</workbook>
</file>

<file path=xl/sharedStrings.xml><?xml version="1.0" encoding="utf-8"?>
<sst xmlns="http://schemas.openxmlformats.org/spreadsheetml/2006/main" count="539" uniqueCount="244">
  <si>
    <t>附表：1</t>
  </si>
  <si>
    <t xml:space="preserve"> 收入支出决算总表</t>
  </si>
  <si>
    <t>公开部门：大武口区卫生和计划生育局（汇总）</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</si>
  <si>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</si>
  <si>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</si>
  <si>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</si>
  <si>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</si>
  <si>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</si>
  <si>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</si>
  <si>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</si>
  <si>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</si>
  <si>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</si>
  <si>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</si>
  <si>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</si>
  <si>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</si>
  <si>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</si>
  <si>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</si>
  <si>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</si>
  <si>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</si>
  <si>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</si>
  <si>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</si>
  <si>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</si>
  <si>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</si>
  <si>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</si>
  <si>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</si>
  <si>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</si>
  <si>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</si>
  <si>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</si>
  <si>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</si>
  <si>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</si>
  <si>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</si>
  <si>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</si>
  <si>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</si>
  <si>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</si>
  <si>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</si>
  <si>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</si>
  <si>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</si>
  <si>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</si>
  <si>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</si>
  <si>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</si>
  <si>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</si>
  <si>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</si>
  <si>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</si>
  <si>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</si>
  <si>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</si>
  <si>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</si>
  <si>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</si>
  <si>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</si>
  <si>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</si>
  <si>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</si>
  <si>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</si>
  <si>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</si>
  <si>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</si>
  <si>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</si>
  <si>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</si>
  <si>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</si>
  <si>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</si>
  <si>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</si>
  <si>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</si>
  <si>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</si>
  <si>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</si>
  <si>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</si>
  <si>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</si>
  <si>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</si>
  <si>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</si>
  <si>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一般公共服务支出</t>
  </si>
  <si>
    <t>其他一般公共服务支出</t>
  </si>
  <si>
    <t>社会保障和就业支出</t>
  </si>
  <si>
    <t>行政事业单位离退休</t>
  </si>
  <si>
    <t>未归口管理的行政单位离退休</t>
  </si>
  <si>
    <t>机关事业单位基本养老保险缴费支出</t>
  </si>
  <si>
    <t>其他行政事业单位离退休支出</t>
  </si>
  <si>
    <t>其他社会保障和就业支出</t>
  </si>
  <si>
    <t>医疗卫生与计划生育支出</t>
  </si>
  <si>
    <t>公立医院</t>
  </si>
  <si>
    <t>其他公立医院支出</t>
  </si>
  <si>
    <t>基层医疗卫生机构</t>
  </si>
  <si>
    <t>城市社区卫生机构</t>
  </si>
  <si>
    <t>其他基层医疗卫生机构支出</t>
  </si>
  <si>
    <t>公共卫生</t>
  </si>
  <si>
    <t>基本公共卫生服务</t>
  </si>
  <si>
    <t>重大公共卫生专项</t>
  </si>
  <si>
    <t xml:space="preserve"> 突发公共卫生事件应急处理</t>
  </si>
  <si>
    <t>其他公共卫生支出</t>
  </si>
  <si>
    <t>中医药</t>
  </si>
  <si>
    <t>中医（民族医)药专项</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</si>
  <si>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</si>
  <si>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</si>
  <si>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</si>
  <si>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</si>
  <si>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</si>
  <si>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</si>
  <si>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</si>
  <si>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</si>
  <si>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</si>
  <si>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住房保障支出</t>
  </si>
  <si>
    <t>住房改革支出</t>
  </si>
  <si>
    <t>住房公积金</t>
  </si>
  <si>
    <t>购房补贴</t>
  </si>
  <si>
    <t>注：本表反映部门本年度取得的各项收入情况，数据取自财决03表</t>
  </si>
  <si>
    <t>附表：3</t>
  </si>
  <si>
    <t>支出决算表</t>
  </si>
  <si>
    <t>本年支出
合计</t>
  </si>
  <si>
    <t>基本支出</t>
  </si>
  <si>
    <t>项目支出</t>
  </si>
  <si>
    <t>上缴上级
支出</t>
  </si>
  <si>
    <t>经营支出</t>
  </si>
  <si>
    <t>对附属单位补助支出</t>
  </si>
  <si>
    <t>突发公共卫生事件应急处理</t>
  </si>
  <si>
    <t>食品和药品监督管理事务</t>
  </si>
  <si>
    <t>食品安全事务</t>
  </si>
  <si>
    <t>其他医疗卫生与计划生育支出</t>
  </si>
  <si>
    <t>注：本表反映部门本年度各项支出情况，数据取自财决04表</t>
  </si>
  <si>
    <t>附表：4</t>
  </si>
  <si>
    <t>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</si>
  <si>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</si>
  <si>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</si>
  <si>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</si>
  <si>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</si>
  <si>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</si>
  <si>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</si>
  <si>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</si>
  <si>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</si>
  <si>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</si>
  <si>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</si>
  <si>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</si>
  <si>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</si>
  <si>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一般公共预算财政拨款支出决算表</t>
  </si>
  <si>
    <t>注：本表反映部门本年度一般公共预算财政拨款实际支出情况，数据取自财决07表。</t>
  </si>
  <si>
    <t>附表：6</t>
  </si>
  <si>
    <t>一般公共预算财政拨款基本支出决算表</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</si>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</sst>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b/>
      <sz val="18"/>
      <color indexed="8"/>
      <name val="宋体"/>
      <family val="0"/>
    </font>
    <font>
      <sz val="12"/>
      <color indexed="8"/>
      <name val="宋体"/>
      <family val="0"/>
    </font>
    <font>
      <sz val="10"/>
      <color indexed="8"/>
      <name val="Arial"/>
      <family val="2"/>
    </font>
    <font>
      <sz val="11"/>
      <color indexed="8"/>
      <name val="宋体"/>
      <family val="0"/>
    </font>
    <font>
      <sz val="10"/>
      <color indexed="8"/>
      <name val="宋体"/>
      <family val="0"/>
    </font>
    <font>
      <sz val="9"/>
      <color indexed="8"/>
      <name val="宋体"/>
      <family val="0"/>
    </font>
    <font>
      <sz val="16"/>
      <color indexed="8"/>
      <name val="华文中宋"/>
      <family val="0"/>
    </font>
    <font>
      <sz val="8.5"/>
      <color indexed="8"/>
      <name val="宋体"/>
      <family val="0"/>
    </font>
    <font>
      <sz val="9"/>
      <color indexed="8"/>
      <name val="Arial"/>
      <family val="2"/>
    </font>
    <font>
      <b/>
      <sz val="9"/>
      <color indexed="8"/>
      <name val="宋体"/>
      <family val="0"/>
    </font>
    <font>
      <b/>
      <sz val="20"/>
      <color indexed="8"/>
      <name val="宋体"/>
      <family val="0"/>
    </font>
    <font>
      <sz val="10.5"/>
      <name val="宋体"/>
      <family val="0"/>
    </font>
    <font>
      <sz val="11"/>
      <color indexed="62"/>
      <name val="宋体"/>
      <family val="0"/>
    </font>
    <font>
      <sz val="11"/>
      <color indexed="16"/>
      <name val="宋体"/>
      <family val="0"/>
    </font>
    <font>
      <sz val="9"/>
      <name val="宋体"/>
      <family val="0"/>
    </font>
    <font>
      <sz val="11"/>
      <color indexed="9"/>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5" fillId="9" borderId="0" applyNumberFormat="0" applyBorder="0" applyAlignment="0" applyProtection="0"/>
    <xf numFmtId="0" fontId="17" fillId="10" borderId="0" applyNumberFormat="0" applyBorder="0" applyAlignment="0" applyProtection="0"/>
    <xf numFmtId="0" fontId="30" fillId="0" borderId="7" applyNumberFormat="0" applyFill="0" applyAlignment="0" applyProtection="0"/>
    <xf numFmtId="0" fontId="16" fillId="0" borderId="0">
      <alignment vertical="center"/>
      <protection/>
    </xf>
    <xf numFmtId="0" fontId="31" fillId="0" borderId="8" applyNumberFormat="0" applyFill="0" applyAlignment="0" applyProtection="0"/>
    <xf numFmtId="0" fontId="26" fillId="9" borderId="0" applyNumberFormat="0" applyBorder="0" applyAlignment="0" applyProtection="0"/>
    <xf numFmtId="0" fontId="32"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7" fillId="16" borderId="0" applyNumberFormat="0" applyBorder="0" applyAlignment="0" applyProtection="0"/>
    <xf numFmtId="0" fontId="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4" borderId="0" applyNumberFormat="0" applyBorder="0" applyAlignment="0" applyProtection="0"/>
    <xf numFmtId="0" fontId="17" fillId="4" borderId="0" applyNumberFormat="0" applyBorder="0" applyAlignment="0" applyProtection="0"/>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120">
    <xf numFmtId="0" fontId="0" fillId="0" borderId="0" xfId="0" applyAlignment="1">
      <alignment vertical="center"/>
    </xf>
    <xf numFmtId="0" fontId="2" fillId="0" borderId="0" xfId="15" applyFont="1" applyBorder="1" applyAlignment="1">
      <alignment horizontal="center"/>
      <protection/>
    </xf>
    <xf numFmtId="0" fontId="2" fillId="0" borderId="0" xfId="0" applyFont="1" applyAlignment="1">
      <alignment horizontal="center"/>
    </xf>
    <xf numFmtId="0" fontId="3" fillId="0" borderId="0" xfId="15" applyFont="1" applyBorder="1" applyAlignment="1">
      <alignment horizontal="left" wrapText="1"/>
      <protection/>
    </xf>
    <xf numFmtId="0" fontId="3" fillId="0" borderId="0" xfId="0" applyFont="1" applyAlignment="1">
      <alignment horizontal="left" wrapText="1"/>
    </xf>
    <xf numFmtId="0" fontId="4" fillId="0" borderId="0" xfId="15" applyFont="1" applyBorder="1" applyAlignment="1">
      <alignment horizontal="left" wrapText="1"/>
      <protection/>
    </xf>
    <xf numFmtId="0" fontId="5" fillId="0" borderId="9" xfId="15"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10" xfId="15" applyFont="1" applyBorder="1" applyAlignment="1">
      <alignment horizontal="center" vertical="center" wrapText="1"/>
      <protection/>
    </xf>
    <xf numFmtId="0" fontId="5" fillId="0" borderId="11" xfId="15" applyFont="1" applyBorder="1" applyAlignment="1">
      <alignment horizontal="center" vertical="center" wrapText="1"/>
      <protection/>
    </xf>
    <xf numFmtId="0" fontId="5" fillId="0" borderId="12" xfId="15"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15" applyFont="1" applyBorder="1" applyAlignment="1">
      <alignment horizontal="center" vertical="center" wrapText="1"/>
      <protection/>
    </xf>
    <xf numFmtId="0" fontId="6" fillId="0" borderId="12" xfId="15" applyFont="1" applyBorder="1" applyAlignment="1">
      <alignment horizontal="center" vertical="center" wrapText="1"/>
      <protection/>
    </xf>
    <xf numFmtId="0" fontId="6" fillId="0" borderId="13" xfId="15" applyFont="1" applyBorder="1" applyAlignment="1">
      <alignment horizontal="center" vertical="center" wrapText="1"/>
      <protection/>
    </xf>
    <xf numFmtId="0" fontId="5" fillId="0" borderId="14" xfId="15" applyFont="1" applyBorder="1" applyAlignment="1">
      <alignment horizontal="center" vertical="center" wrapText="1"/>
      <protection/>
    </xf>
    <xf numFmtId="0" fontId="5" fillId="19" borderId="14" xfId="15" applyFont="1" applyFill="1" applyBorder="1" applyAlignment="1">
      <alignment horizontal="center" vertical="center" wrapText="1"/>
      <protection/>
    </xf>
    <xf numFmtId="176" fontId="5" fillId="19" borderId="12" xfId="15" applyNumberFormat="1" applyFont="1" applyFill="1" applyBorder="1" applyAlignment="1">
      <alignment horizontal="right" vertical="center" wrapText="1"/>
      <protection/>
    </xf>
    <xf numFmtId="176" fontId="5" fillId="19" borderId="13" xfId="15" applyNumberFormat="1" applyFont="1" applyFill="1" applyBorder="1" applyAlignment="1">
      <alignment horizontal="right" vertical="center" wrapText="1"/>
      <protection/>
    </xf>
    <xf numFmtId="0" fontId="5" fillId="0" borderId="12" xfId="15" applyFont="1" applyBorder="1" applyAlignment="1">
      <alignment horizontal="left" vertical="center" wrapText="1"/>
      <protection/>
    </xf>
    <xf numFmtId="0" fontId="5" fillId="0" borderId="12" xfId="0" applyFont="1" applyBorder="1" applyAlignment="1">
      <alignment horizontal="left" vertical="center" wrapText="1"/>
    </xf>
    <xf numFmtId="0" fontId="5" fillId="0" borderId="13" xfId="15" applyFont="1" applyBorder="1" applyAlignment="1">
      <alignment horizontal="left" vertical="center" wrapText="1"/>
      <protection/>
    </xf>
    <xf numFmtId="0" fontId="5" fillId="0" borderId="13" xfId="15" applyFont="1" applyBorder="1" applyAlignment="1">
      <alignment horizontal="right" vertical="center" wrapText="1"/>
      <protection/>
    </xf>
    <xf numFmtId="0" fontId="5" fillId="0" borderId="0" xfId="15" applyFont="1" applyBorder="1" applyAlignment="1">
      <alignment horizontal="left" vertical="center"/>
      <protection/>
    </xf>
    <xf numFmtId="0" fontId="5" fillId="0" borderId="0" xfId="0" applyFont="1" applyAlignment="1">
      <alignment horizontal="left" vertical="center"/>
    </xf>
    <xf numFmtId="0" fontId="3" fillId="0" borderId="0" xfId="15" applyFont="1" applyAlignment="1">
      <alignment horizontal="right" wrapText="1"/>
      <protection/>
    </xf>
    <xf numFmtId="0" fontId="2" fillId="0" borderId="0" xfId="71" applyFont="1" applyBorder="1" applyAlignment="1">
      <alignment horizontal="center"/>
      <protection/>
    </xf>
    <xf numFmtId="0" fontId="3" fillId="0" borderId="0" xfId="69" applyFont="1" applyAlignment="1">
      <alignment horizontal="left" wrapText="1"/>
      <protection/>
    </xf>
    <xf numFmtId="0" fontId="5" fillId="0" borderId="9" xfId="71" applyFont="1" applyBorder="1" applyAlignment="1">
      <alignment horizontal="center" vertical="center" wrapText="1"/>
      <protection/>
    </xf>
    <xf numFmtId="0" fontId="5" fillId="0" borderId="12" xfId="71" applyFont="1" applyBorder="1" applyAlignment="1">
      <alignment horizontal="center" vertical="center" wrapText="1"/>
      <protection/>
    </xf>
    <xf numFmtId="0" fontId="5" fillId="0" borderId="13" xfId="71" applyFont="1" applyBorder="1" applyAlignment="1">
      <alignment horizontal="center" vertical="center" wrapText="1"/>
      <protection/>
    </xf>
    <xf numFmtId="0" fontId="5" fillId="0" borderId="10" xfId="71"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176" fontId="7" fillId="0" borderId="12" xfId="71" applyNumberFormat="1" applyFont="1" applyBorder="1" applyAlignment="1">
      <alignment horizontal="right" vertical="center" wrapText="1"/>
      <protection/>
    </xf>
    <xf numFmtId="176" fontId="7" fillId="0" borderId="13" xfId="71" applyNumberFormat="1" applyFont="1" applyBorder="1" applyAlignment="1">
      <alignment horizontal="right" vertical="center" wrapText="1"/>
      <protection/>
    </xf>
    <xf numFmtId="176" fontId="7" fillId="0" borderId="13" xfId="0" applyNumberFormat="1" applyFont="1" applyBorder="1" applyAlignment="1">
      <alignment horizontal="right" vertical="center" wrapText="1"/>
    </xf>
    <xf numFmtId="0" fontId="5" fillId="0" borderId="0" xfId="71" applyFont="1" applyBorder="1" applyAlignment="1">
      <alignment horizontal="left"/>
      <protection/>
    </xf>
    <xf numFmtId="0" fontId="5" fillId="0" borderId="0" xfId="0" applyFont="1" applyAlignment="1">
      <alignment horizontal="left"/>
    </xf>
    <xf numFmtId="0" fontId="4" fillId="0" borderId="0" xfId="71" applyFont="1" applyBorder="1" applyAlignment="1">
      <alignment horizontal="left" wrapText="1"/>
      <protection/>
    </xf>
    <xf numFmtId="0" fontId="3" fillId="0" borderId="0" xfId="71" applyFont="1" applyBorder="1" applyAlignment="1">
      <alignment horizontal="center" wrapText="1"/>
      <protection/>
    </xf>
    <xf numFmtId="0" fontId="4" fillId="0" borderId="0" xfId="0" applyFont="1" applyAlignment="1">
      <alignment horizontal="left" wrapText="1"/>
    </xf>
    <xf numFmtId="0" fontId="5" fillId="0" borderId="13" xfId="71" applyFont="1" applyBorder="1" applyAlignment="1">
      <alignment horizontal="left" vertical="center" wrapText="1"/>
      <protection/>
    </xf>
    <xf numFmtId="0" fontId="5" fillId="0" borderId="13" xfId="0" applyFont="1" applyBorder="1" applyAlignment="1">
      <alignment horizontal="left" vertical="center" wrapText="1"/>
    </xf>
    <xf numFmtId="0" fontId="3" fillId="0" borderId="0" xfId="71" applyFont="1" applyBorder="1" applyAlignment="1">
      <alignment horizontal="right" wrapText="1"/>
      <protection/>
    </xf>
    <xf numFmtId="0" fontId="3" fillId="0" borderId="0" xfId="0" applyFont="1" applyAlignment="1">
      <alignment horizontal="right" wrapText="1"/>
    </xf>
    <xf numFmtId="0" fontId="8" fillId="0" borderId="0" xfId="70" applyFont="1" applyAlignment="1">
      <alignment horizontal="center" vertical="center"/>
      <protection/>
    </xf>
    <xf numFmtId="0" fontId="8" fillId="0" borderId="0" xfId="0" applyFont="1" applyAlignment="1">
      <alignment horizontal="center" vertical="center"/>
    </xf>
    <xf numFmtId="0" fontId="9" fillId="0" borderId="0" xfId="70" applyFont="1" applyAlignment="1">
      <alignment horizontal="justify" vertical="center" wrapText="1"/>
      <protection/>
    </xf>
    <xf numFmtId="0" fontId="9" fillId="0" borderId="15" xfId="70" applyFont="1" applyBorder="1" applyAlignment="1">
      <alignment horizontal="center" vertical="center" wrapText="1"/>
      <protection/>
    </xf>
    <xf numFmtId="0" fontId="9" fillId="0" borderId="15" xfId="70" applyFont="1" applyBorder="1" applyAlignment="1">
      <alignment horizontal="left" vertical="center" wrapText="1"/>
      <protection/>
    </xf>
    <xf numFmtId="176" fontId="9" fillId="0" borderId="15" xfId="70" applyNumberFormat="1" applyFont="1" applyBorder="1" applyAlignment="1">
      <alignment horizontal="right" vertical="center" wrapText="1"/>
      <protection/>
    </xf>
    <xf numFmtId="0" fontId="9" fillId="0" borderId="15" xfId="70" applyFont="1" applyBorder="1" applyAlignment="1">
      <alignment horizontal="justify" vertical="center" wrapText="1"/>
      <protection/>
    </xf>
    <xf numFmtId="176" fontId="9" fillId="0" borderId="15" xfId="70" applyNumberFormat="1" applyFont="1" applyBorder="1" applyAlignment="1">
      <alignment horizontal="justify" vertical="center" wrapText="1"/>
      <protection/>
    </xf>
    <xf numFmtId="0" fontId="9" fillId="0" borderId="15" xfId="0" applyFont="1" applyBorder="1" applyAlignment="1">
      <alignment horizontal="center" vertical="center" wrapText="1"/>
    </xf>
    <xf numFmtId="0" fontId="9" fillId="0" borderId="15" xfId="0" applyFont="1" applyBorder="1" applyAlignment="1">
      <alignment horizontal="justify" vertical="center" wrapText="1"/>
    </xf>
    <xf numFmtId="0" fontId="7" fillId="0" borderId="0" xfId="70" applyFont="1" applyAlignment="1">
      <alignment horizontal="left" vertical="center"/>
      <protection/>
    </xf>
    <xf numFmtId="0" fontId="7" fillId="0" borderId="0" xfId="0" applyFont="1" applyAlignment="1">
      <alignment horizontal="left" vertical="center"/>
    </xf>
    <xf numFmtId="0" fontId="9" fillId="0" borderId="0" xfId="70" applyFont="1" applyAlignment="1">
      <alignment horizontal="right" vertical="center" wrapText="1"/>
      <protection/>
    </xf>
    <xf numFmtId="0" fontId="2" fillId="0" borderId="0" xfId="69" applyFont="1" applyBorder="1" applyAlignment="1">
      <alignment horizontal="center"/>
      <protection/>
    </xf>
    <xf numFmtId="0" fontId="4" fillId="0" borderId="0" xfId="69" applyFont="1" applyBorder="1" applyAlignment="1">
      <alignment horizontal="left" wrapText="1"/>
      <protection/>
    </xf>
    <xf numFmtId="0" fontId="3" fillId="0" borderId="0" xfId="69" applyFont="1" applyBorder="1" applyAlignment="1">
      <alignment horizontal="center" wrapText="1"/>
      <protection/>
    </xf>
    <xf numFmtId="0" fontId="3" fillId="0" borderId="0" xfId="69" applyFont="1" applyBorder="1" applyAlignment="1">
      <alignment horizontal="right" wrapText="1"/>
      <protection/>
    </xf>
    <xf numFmtId="0" fontId="33" fillId="0" borderId="15" xfId="69" applyFont="1" applyBorder="1" applyAlignment="1">
      <alignment horizontal="center" vertical="center" wrapText="1"/>
      <protection/>
    </xf>
    <xf numFmtId="0" fontId="33" fillId="0" borderId="15" xfId="0" applyFont="1" applyBorder="1" applyAlignment="1">
      <alignment horizontal="center" vertical="center" wrapText="1"/>
    </xf>
    <xf numFmtId="0" fontId="33" fillId="19" borderId="15" xfId="69" applyFont="1" applyFill="1" applyBorder="1" applyAlignment="1">
      <alignment horizontal="center" vertical="center" wrapText="1"/>
      <protection/>
    </xf>
    <xf numFmtId="176" fontId="33" fillId="19" borderId="15" xfId="69" applyNumberFormat="1" applyFont="1" applyFill="1" applyBorder="1" applyAlignment="1">
      <alignment horizontal="right" vertical="center" wrapText="1"/>
      <protection/>
    </xf>
    <xf numFmtId="0" fontId="33" fillId="2" borderId="15" xfId="45" applyFont="1" applyFill="1" applyBorder="1" applyAlignment="1">
      <alignment horizontal="left" vertical="center" wrapText="1"/>
      <protection/>
    </xf>
    <xf numFmtId="176" fontId="33" fillId="0" borderId="15" xfId="69" applyNumberFormat="1" applyFont="1" applyBorder="1" applyAlignment="1">
      <alignment horizontal="right" vertical="center" wrapText="1"/>
      <protection/>
    </xf>
    <xf numFmtId="0" fontId="33" fillId="0" borderId="15" xfId="45" applyFont="1" applyBorder="1" applyAlignment="1">
      <alignment horizontal="left" vertical="center" wrapText="1"/>
      <protection/>
    </xf>
    <xf numFmtId="0" fontId="33" fillId="0" borderId="15" xfId="0" applyFont="1" applyBorder="1" applyAlignment="1">
      <alignment horizontal="left" vertical="center" wrapText="1"/>
    </xf>
    <xf numFmtId="0" fontId="33" fillId="0" borderId="15" xfId="69" applyFont="1" applyBorder="1" applyAlignment="1">
      <alignment horizontal="left"/>
      <protection/>
    </xf>
    <xf numFmtId="0" fontId="33" fillId="0" borderId="15" xfId="0" applyFont="1" applyBorder="1" applyAlignment="1">
      <alignment horizontal="left"/>
    </xf>
    <xf numFmtId="0" fontId="2" fillId="0" borderId="0" xfId="68" applyFont="1" applyBorder="1" applyAlignment="1">
      <alignment horizontal="center"/>
      <protection/>
    </xf>
    <xf numFmtId="0" fontId="7" fillId="0" borderId="0" xfId="68" applyFont="1" applyBorder="1" applyAlignment="1">
      <alignment horizontal="left" wrapText="1"/>
      <protection/>
    </xf>
    <xf numFmtId="0" fontId="7" fillId="0" borderId="0" xfId="0" applyFont="1" applyAlignment="1">
      <alignment horizontal="left" wrapText="1"/>
    </xf>
    <xf numFmtId="0" fontId="10" fillId="0" borderId="0" xfId="68" applyFont="1" applyBorder="1" applyAlignment="1">
      <alignment horizontal="left" wrapText="1"/>
      <protection/>
    </xf>
    <xf numFmtId="0" fontId="10" fillId="0" borderId="0" xfId="0" applyFont="1" applyAlignment="1">
      <alignment horizontal="left" wrapText="1"/>
    </xf>
    <xf numFmtId="0" fontId="7" fillId="0" borderId="15" xfId="68" applyFont="1" applyBorder="1" applyAlignment="1">
      <alignment horizontal="center" vertical="center" wrapText="1"/>
      <protection/>
    </xf>
    <xf numFmtId="0" fontId="7" fillId="0" borderId="15" xfId="0" applyFont="1" applyBorder="1" applyAlignment="1">
      <alignment horizontal="center" vertical="center" wrapText="1"/>
    </xf>
    <xf numFmtId="0" fontId="7" fillId="0" borderId="15" xfId="68" applyFont="1" applyBorder="1" applyAlignment="1">
      <alignment horizontal="left" vertical="center" wrapText="1"/>
      <protection/>
    </xf>
    <xf numFmtId="176" fontId="7" fillId="0" borderId="15" xfId="68" applyNumberFormat="1" applyFont="1" applyBorder="1" applyAlignment="1">
      <alignment horizontal="right" vertical="center" wrapText="1"/>
      <protection/>
    </xf>
    <xf numFmtId="176" fontId="7" fillId="0" borderId="15" xfId="0" applyNumberFormat="1" applyFont="1" applyBorder="1" applyAlignment="1">
      <alignment horizontal="right" vertical="center" wrapText="1"/>
    </xf>
    <xf numFmtId="176" fontId="7" fillId="0" borderId="15" xfId="68" applyNumberFormat="1" applyFont="1" applyBorder="1" applyAlignment="1">
      <alignment vertical="center" wrapText="1"/>
      <protection/>
    </xf>
    <xf numFmtId="0" fontId="11" fillId="0" borderId="15" xfId="68" applyFont="1" applyBorder="1" applyAlignment="1">
      <alignment horizontal="center" vertical="center" wrapText="1"/>
      <protection/>
    </xf>
    <xf numFmtId="0" fontId="7" fillId="0" borderId="0" xfId="68" applyFont="1" applyBorder="1" applyAlignment="1">
      <alignment horizontal="left" vertical="center"/>
      <protection/>
    </xf>
    <xf numFmtId="0" fontId="7" fillId="0" borderId="0" xfId="68" applyFont="1" applyAlignment="1">
      <alignment horizontal="right" wrapText="1"/>
      <protection/>
    </xf>
    <xf numFmtId="176" fontId="7" fillId="0" borderId="15" xfId="0" applyNumberFormat="1" applyFont="1" applyBorder="1" applyAlignment="1">
      <alignment vertical="center" wrapText="1"/>
    </xf>
    <xf numFmtId="0" fontId="2" fillId="0" borderId="0" xfId="67" applyFont="1" applyBorder="1" applyAlignment="1">
      <alignment horizontal="center"/>
      <protection/>
    </xf>
    <xf numFmtId="0" fontId="4" fillId="0" borderId="0" xfId="67" applyFont="1" applyBorder="1" applyAlignment="1">
      <alignment horizontal="left" wrapText="1"/>
      <protection/>
    </xf>
    <xf numFmtId="0" fontId="3" fillId="0" borderId="0" xfId="67" applyFont="1" applyBorder="1" applyAlignment="1">
      <alignment horizontal="center" wrapText="1"/>
      <protection/>
    </xf>
    <xf numFmtId="0" fontId="5" fillId="0" borderId="15" xfId="67" applyFont="1" applyBorder="1" applyAlignment="1">
      <alignment horizontal="center" vertical="center" wrapText="1"/>
      <protection/>
    </xf>
    <xf numFmtId="0" fontId="5" fillId="0" borderId="15" xfId="0" applyFont="1" applyBorder="1" applyAlignment="1">
      <alignment horizontal="center" vertical="center" wrapText="1"/>
    </xf>
    <xf numFmtId="0" fontId="7" fillId="19" borderId="15" xfId="67" applyFont="1" applyFill="1" applyBorder="1" applyAlignment="1">
      <alignment horizontal="center" vertical="center" wrapText="1"/>
      <protection/>
    </xf>
    <xf numFmtId="176" fontId="7" fillId="19" borderId="15" xfId="67" applyNumberFormat="1" applyFont="1" applyFill="1" applyBorder="1" applyAlignment="1">
      <alignment vertical="center" wrapText="1"/>
      <protection/>
    </xf>
    <xf numFmtId="176" fontId="7" fillId="2" borderId="15" xfId="45" applyNumberFormat="1" applyFont="1" applyFill="1" applyBorder="1" applyAlignment="1">
      <alignment vertical="center" wrapText="1"/>
      <protection/>
    </xf>
    <xf numFmtId="176" fontId="7" fillId="0" borderId="15" xfId="45" applyNumberFormat="1" applyFont="1" applyBorder="1" applyAlignment="1">
      <alignment vertical="center" wrapText="1"/>
      <protection/>
    </xf>
    <xf numFmtId="0" fontId="7" fillId="0" borderId="15" xfId="67" applyFont="1" applyBorder="1" applyAlignment="1">
      <alignment horizontal="left"/>
      <protection/>
    </xf>
    <xf numFmtId="0" fontId="7" fillId="0" borderId="15" xfId="0" applyFont="1" applyBorder="1" applyAlignment="1">
      <alignment horizontal="left"/>
    </xf>
    <xf numFmtId="0" fontId="3" fillId="0" borderId="0" xfId="67" applyFont="1" applyAlignment="1">
      <alignment horizontal="right" wrapText="1"/>
      <protection/>
    </xf>
    <xf numFmtId="0" fontId="0" fillId="2" borderId="0" xfId="0" applyFill="1" applyAlignment="1">
      <alignment horizontal="left" vertical="center"/>
    </xf>
    <xf numFmtId="0" fontId="2" fillId="0" borderId="0" xfId="45" applyFont="1" applyBorder="1" applyAlignment="1">
      <alignment horizontal="center"/>
      <protection/>
    </xf>
    <xf numFmtId="0" fontId="3" fillId="0" borderId="0" xfId="45" applyFont="1" applyAlignment="1">
      <alignment horizontal="left" wrapText="1"/>
      <protection/>
    </xf>
    <xf numFmtId="0" fontId="4" fillId="0" borderId="0" xfId="45" applyFont="1" applyBorder="1" applyAlignment="1">
      <alignment horizontal="left" wrapText="1"/>
      <protection/>
    </xf>
    <xf numFmtId="0" fontId="5" fillId="0" borderId="15" xfId="45" applyFont="1" applyBorder="1" applyAlignment="1">
      <alignment horizontal="center" vertical="center" wrapText="1"/>
      <protection/>
    </xf>
    <xf numFmtId="0" fontId="5" fillId="19" borderId="15" xfId="45" applyFont="1" applyFill="1" applyBorder="1" applyAlignment="1">
      <alignment horizontal="center" vertical="center" wrapText="1"/>
      <protection/>
    </xf>
    <xf numFmtId="176" fontId="33" fillId="19" borderId="15" xfId="45" applyNumberFormat="1" applyFont="1" applyFill="1" applyBorder="1" applyAlignment="1">
      <alignment vertical="center" wrapText="1"/>
      <protection/>
    </xf>
    <xf numFmtId="176" fontId="33" fillId="2" borderId="15" xfId="45" applyNumberFormat="1" applyFont="1" applyFill="1" applyBorder="1" applyAlignment="1">
      <alignment vertical="center" wrapText="1"/>
      <protection/>
    </xf>
    <xf numFmtId="176" fontId="33" fillId="0" borderId="15" xfId="45" applyNumberFormat="1" applyFont="1" applyBorder="1" applyAlignment="1">
      <alignment vertical="center" wrapText="1"/>
      <protection/>
    </xf>
    <xf numFmtId="0" fontId="5" fillId="0" borderId="0" xfId="45" applyFont="1" applyBorder="1" applyAlignment="1">
      <alignment horizontal="left"/>
      <protection/>
    </xf>
    <xf numFmtId="0" fontId="3" fillId="0" borderId="0" xfId="45" applyFont="1" applyAlignment="1">
      <alignment horizontal="right" wrapText="1"/>
      <protection/>
    </xf>
    <xf numFmtId="0" fontId="12" fillId="0" borderId="0" xfId="66" applyFont="1" applyAlignment="1">
      <alignment horizontal="center" vertical="center"/>
      <protection/>
    </xf>
    <xf numFmtId="0" fontId="4" fillId="0" borderId="0" xfId="66" applyFont="1" applyBorder="1" applyAlignment="1">
      <alignment horizontal="left" vertical="center" wrapText="1"/>
      <protection/>
    </xf>
    <xf numFmtId="0" fontId="3" fillId="0" borderId="0" xfId="66" applyFont="1" applyBorder="1" applyAlignment="1">
      <alignment horizontal="right" vertical="center" wrapText="1"/>
      <protection/>
    </xf>
    <xf numFmtId="0" fontId="7" fillId="0" borderId="15" xfId="66" applyFont="1" applyBorder="1" applyAlignment="1">
      <alignment horizontal="center" vertical="center" wrapText="1"/>
      <protection/>
    </xf>
    <xf numFmtId="0" fontId="7" fillId="0" borderId="15" xfId="66" applyFont="1" applyBorder="1" applyAlignment="1">
      <alignment horizontal="left" vertical="center" wrapText="1"/>
      <protection/>
    </xf>
    <xf numFmtId="176" fontId="33" fillId="0" borderId="15" xfId="66" applyNumberFormat="1" applyFont="1" applyBorder="1" applyAlignment="1">
      <alignment horizontal="right" vertical="center" wrapText="1"/>
      <protection/>
    </xf>
    <xf numFmtId="0" fontId="7" fillId="0" borderId="15" xfId="66" applyFont="1" applyBorder="1" applyAlignment="1">
      <alignment horizontal="left" vertical="center"/>
      <protection/>
    </xf>
    <xf numFmtId="0" fontId="0" fillId="0" borderId="15" xfId="0" applyFont="1" applyBorder="1" applyAlignment="1">
      <alignment vertical="center"/>
    </xf>
    <xf numFmtId="0" fontId="13" fillId="0" borderId="0" xfId="66" applyFont="1" applyAlignment="1">
      <alignment horizontal="justify" vertical="center"/>
      <protection/>
    </xf>
  </cellXfs>
  <cellStyles count="58">
    <cellStyle name="Normal" xfId="0"/>
    <cellStyle name="常规_Sheet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_Sheet3" xfId="67"/>
    <cellStyle name="常规_Sheet4" xfId="68"/>
    <cellStyle name="常规_Sheet5" xfId="69"/>
    <cellStyle name="常规_Sheet6" xfId="70"/>
    <cellStyle name="常规_Sheet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zoomScaleSheetLayoutView="100" workbookViewId="0" topLeftCell="A1">
      <selection activeCell="H25" sqref="H25"/>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111" t="s">
        <v>1</v>
      </c>
      <c r="B2" s="111"/>
      <c r="C2" s="111"/>
      <c r="D2" s="111"/>
      <c r="E2" s="111"/>
      <c r="F2" s="111"/>
    </row>
    <row r="3" spans="1:6" ht="14.25">
      <c r="A3" s="3" t="s">
        <v>2</v>
      </c>
      <c r="B3" s="4"/>
      <c r="C3" s="4"/>
      <c r="D3" s="4"/>
      <c r="E3" s="112"/>
      <c r="F3" s="113" t="s">
        <v>3</v>
      </c>
    </row>
    <row r="4" spans="1:6" ht="14.25">
      <c r="A4" s="114" t="s">
        <v>4</v>
      </c>
      <c r="B4" s="79"/>
      <c r="C4" s="79"/>
      <c r="D4" s="114" t="s">
        <v>5</v>
      </c>
      <c r="E4" s="79"/>
      <c r="F4" s="79"/>
    </row>
    <row r="5" spans="1:6" ht="14.25">
      <c r="A5" s="114" t="s">
        <v>6</v>
      </c>
      <c r="B5" s="114" t="s">
        <v>7</v>
      </c>
      <c r="C5" s="114" t="s">
        <v>8</v>
      </c>
      <c r="D5" s="114" t="s">
        <v>9</v>
      </c>
      <c r="E5" s="114" t="s">
        <v>7</v>
      </c>
      <c r="F5" s="114" t="s">
        <v>8</v>
      </c>
    </row>
    <row r="6" spans="1:6" ht="14.25">
      <c r="A6" s="115" t="s">
        <v>10</v>
      </c>
      <c r="B6" s="114">
        <v>1</v>
      </c>
      <c r="C6" s="116">
        <v>41020390.23</v>
      </c>
      <c r="D6" s="115" t="s">
        <v>11</v>
      </c>
      <c r="E6" s="114">
        <v>28</v>
      </c>
      <c r="F6" s="116">
        <v>244900</v>
      </c>
    </row>
    <row r="7" spans="1:6" ht="14.25">
      <c r="A7" s="115" t="s">
        <v>12</v>
      </c>
      <c r="B7" s="114">
        <v>2</v>
      </c>
      <c r="C7" s="116">
        <v>0</v>
      </c>
      <c r="D7" s="115" t="s">
        <v>13</v>
      </c>
      <c r="E7" s="114">
        <v>29</v>
      </c>
      <c r="F7" s="116">
        <v>0</v>
      </c>
    </row>
    <row r="8" spans="1:6" ht="14.25">
      <c r="A8" s="115" t="s">
        <v>14</v>
      </c>
      <c r="B8" s="114">
        <v>3</v>
      </c>
      <c r="C8" s="116">
        <v>0</v>
      </c>
      <c r="D8" s="115" t="s">
        <v>15</v>
      </c>
      <c r="E8" s="114">
        <v>30</v>
      </c>
      <c r="F8" s="116">
        <v>0</v>
      </c>
    </row>
    <row r="9" spans="1:6" ht="14.25">
      <c r="A9" s="115" t="s">
        <v>16</v>
      </c>
      <c r="B9" s="114">
        <v>4</v>
      </c>
      <c r="C9" s="116">
        <v>2251987.0300000003</v>
      </c>
      <c r="D9" s="115" t="s">
        <v>17</v>
      </c>
      <c r="E9" s="114">
        <v>31</v>
      </c>
      <c r="F9" s="116">
        <v>0</v>
      </c>
    </row>
    <row r="10" spans="1:6" ht="14.25">
      <c r="A10" s="115" t="s">
        <v>18</v>
      </c>
      <c r="B10" s="114">
        <v>5</v>
      </c>
      <c r="C10" s="116">
        <v>0</v>
      </c>
      <c r="D10" s="115" t="s">
        <v>19</v>
      </c>
      <c r="E10" s="114">
        <v>32</v>
      </c>
      <c r="F10" s="116">
        <v>0</v>
      </c>
    </row>
    <row r="11" spans="1:6" ht="14.25">
      <c r="A11" s="115" t="s">
        <v>20</v>
      </c>
      <c r="B11" s="114">
        <v>6</v>
      </c>
      <c r="C11" s="116">
        <v>0</v>
      </c>
      <c r="D11" s="115" t="s">
        <v>21</v>
      </c>
      <c r="E11" s="114">
        <v>33</v>
      </c>
      <c r="F11" s="116">
        <v>0</v>
      </c>
    </row>
    <row r="12" spans="1:6" ht="14.25">
      <c r="A12" s="115" t="s">
        <v>22</v>
      </c>
      <c r="B12" s="114">
        <v>7</v>
      </c>
      <c r="C12" s="116">
        <v>17788994.22</v>
      </c>
      <c r="D12" s="115" t="s">
        <v>23</v>
      </c>
      <c r="E12" s="114">
        <v>34</v>
      </c>
      <c r="F12" s="116">
        <v>0</v>
      </c>
    </row>
    <row r="13" spans="1:6" ht="14.25">
      <c r="A13" s="115" t="s">
        <v>24</v>
      </c>
      <c r="B13" s="114">
        <v>8</v>
      </c>
      <c r="C13" s="116" t="s">
        <v>24</v>
      </c>
      <c r="D13" s="115" t="s">
        <v>25</v>
      </c>
      <c r="E13" s="114">
        <v>35</v>
      </c>
      <c r="F13" s="116">
        <v>1052634.07</v>
      </c>
    </row>
    <row r="14" spans="1:6" ht="14.25">
      <c r="A14" s="115" t="s">
        <v>24</v>
      </c>
      <c r="B14" s="114">
        <v>9</v>
      </c>
      <c r="C14" s="116" t="s">
        <v>24</v>
      </c>
      <c r="D14" s="115" t="s">
        <v>26</v>
      </c>
      <c r="E14" s="114">
        <v>36</v>
      </c>
      <c r="F14" s="116">
        <v>58489428.29</v>
      </c>
    </row>
    <row r="15" spans="1:6" ht="14.25">
      <c r="A15" s="115" t="s">
        <v>24</v>
      </c>
      <c r="B15" s="114">
        <v>10</v>
      </c>
      <c r="C15" s="116" t="s">
        <v>24</v>
      </c>
      <c r="D15" s="115" t="s">
        <v>27</v>
      </c>
      <c r="E15" s="114">
        <v>37</v>
      </c>
      <c r="F15" s="116">
        <v>0</v>
      </c>
    </row>
    <row r="16" spans="1:6" ht="14.25">
      <c r="A16" s="115" t="s">
        <v>24</v>
      </c>
      <c r="B16" s="114">
        <v>11</v>
      </c>
      <c r="C16" s="116" t="s">
        <v>24</v>
      </c>
      <c r="D16" s="115" t="s">
        <v>28</v>
      </c>
      <c r="E16" s="114">
        <v>38</v>
      </c>
      <c r="F16" s="116">
        <v>0</v>
      </c>
    </row>
    <row r="17" spans="1:6" ht="14.25">
      <c r="A17" s="115" t="s">
        <v>24</v>
      </c>
      <c r="B17" s="114">
        <v>12</v>
      </c>
      <c r="C17" s="116" t="s">
        <v>24</v>
      </c>
      <c r="D17" s="115" t="s">
        <v>29</v>
      </c>
      <c r="E17" s="114">
        <v>39</v>
      </c>
      <c r="F17" s="116">
        <v>0</v>
      </c>
    </row>
    <row r="18" spans="1:6" ht="14.25">
      <c r="A18" s="115" t="s">
        <v>24</v>
      </c>
      <c r="B18" s="114">
        <v>13</v>
      </c>
      <c r="C18" s="116" t="s">
        <v>24</v>
      </c>
      <c r="D18" s="115" t="s">
        <v>30</v>
      </c>
      <c r="E18" s="114">
        <v>40</v>
      </c>
      <c r="F18" s="116">
        <v>0</v>
      </c>
    </row>
    <row r="19" spans="1:6" ht="14.25">
      <c r="A19" s="115" t="s">
        <v>24</v>
      </c>
      <c r="B19" s="114">
        <v>14</v>
      </c>
      <c r="C19" s="116" t="s">
        <v>24</v>
      </c>
      <c r="D19" s="115" t="s">
        <v>31</v>
      </c>
      <c r="E19" s="114">
        <v>41</v>
      </c>
      <c r="F19" s="116">
        <v>0</v>
      </c>
    </row>
    <row r="20" spans="1:6" ht="14.25">
      <c r="A20" s="115" t="s">
        <v>24</v>
      </c>
      <c r="B20" s="114">
        <v>15</v>
      </c>
      <c r="C20" s="116" t="s">
        <v>24</v>
      </c>
      <c r="D20" s="115" t="s">
        <v>32</v>
      </c>
      <c r="E20" s="114">
        <v>42</v>
      </c>
      <c r="F20" s="116">
        <v>0</v>
      </c>
    </row>
    <row r="21" spans="1:6" ht="14.25">
      <c r="A21" s="115" t="s">
        <v>24</v>
      </c>
      <c r="B21" s="114">
        <v>16</v>
      </c>
      <c r="C21" s="116" t="s">
        <v>24</v>
      </c>
      <c r="D21" s="115" t="s">
        <v>33</v>
      </c>
      <c r="E21" s="114">
        <v>43</v>
      </c>
      <c r="F21" s="116">
        <v>0</v>
      </c>
    </row>
    <row r="22" spans="1:6" ht="14.25">
      <c r="A22" s="115" t="s">
        <v>24</v>
      </c>
      <c r="B22" s="114">
        <v>17</v>
      </c>
      <c r="C22" s="116" t="s">
        <v>24</v>
      </c>
      <c r="D22" s="115" t="s">
        <v>34</v>
      </c>
      <c r="E22" s="114">
        <v>44</v>
      </c>
      <c r="F22" s="116">
        <v>0</v>
      </c>
    </row>
    <row r="23" spans="1:6" ht="14.25">
      <c r="A23" s="115" t="s">
        <v>24</v>
      </c>
      <c r="B23" s="114">
        <v>18</v>
      </c>
      <c r="C23" s="116" t="s">
        <v>24</v>
      </c>
      <c r="D23" s="115" t="s">
        <v>35</v>
      </c>
      <c r="E23" s="114">
        <v>45</v>
      </c>
      <c r="F23" s="116">
        <v>0</v>
      </c>
    </row>
    <row r="24" spans="1:6" ht="14.25">
      <c r="A24" s="115" t="s">
        <v>24</v>
      </c>
      <c r="B24" s="114">
        <v>19</v>
      </c>
      <c r="C24" s="116" t="s">
        <v>24</v>
      </c>
      <c r="D24" s="115" t="s">
        <v>36</v>
      </c>
      <c r="E24" s="114">
        <v>46</v>
      </c>
      <c r="F24" s="116">
        <v>789815.6000000001</v>
      </c>
    </row>
    <row r="25" spans="1:6" ht="14.25">
      <c r="A25" s="115" t="s">
        <v>24</v>
      </c>
      <c r="B25" s="114">
        <v>20</v>
      </c>
      <c r="C25" s="116" t="s">
        <v>24</v>
      </c>
      <c r="D25" s="115" t="s">
        <v>37</v>
      </c>
      <c r="E25" s="114">
        <v>47</v>
      </c>
      <c r="F25" s="116">
        <v>0</v>
      </c>
    </row>
    <row r="26" spans="1:6" ht="14.25">
      <c r="A26" s="115" t="s">
        <v>24</v>
      </c>
      <c r="B26" s="114">
        <v>21</v>
      </c>
      <c r="C26" s="116" t="s">
        <v>24</v>
      </c>
      <c r="D26" s="115" t="s">
        <v>38</v>
      </c>
      <c r="E26" s="114">
        <v>48</v>
      </c>
      <c r="F26" s="116">
        <v>0</v>
      </c>
    </row>
    <row r="27" spans="1:6" ht="14.25">
      <c r="A27" s="115" t="s">
        <v>24</v>
      </c>
      <c r="B27" s="114">
        <v>22</v>
      </c>
      <c r="C27" s="116" t="s">
        <v>24</v>
      </c>
      <c r="D27" s="115" t="s">
        <v>39</v>
      </c>
      <c r="E27" s="114">
        <v>49</v>
      </c>
      <c r="F27" s="116">
        <v>0</v>
      </c>
    </row>
    <row r="28" spans="1:6" ht="14.25">
      <c r="A28" s="115" t="s">
        <v>24</v>
      </c>
      <c r="B28" s="114">
        <v>23</v>
      </c>
      <c r="C28" s="116" t="s">
        <v>24</v>
      </c>
      <c r="D28" s="115" t="s">
        <v>40</v>
      </c>
      <c r="E28" s="114">
        <v>50</v>
      </c>
      <c r="F28" s="116">
        <v>0</v>
      </c>
    </row>
    <row r="29" spans="1:6" ht="14.25">
      <c r="A29" s="114" t="s">
        <v>41</v>
      </c>
      <c r="B29" s="114">
        <v>24</v>
      </c>
      <c r="C29" s="116">
        <f>C6+C9+C12</f>
        <v>61061371.48</v>
      </c>
      <c r="D29" s="115" t="s">
        <v>42</v>
      </c>
      <c r="E29" s="114">
        <v>51</v>
      </c>
      <c r="F29" s="116">
        <f>F6+F13+F14+F24</f>
        <v>60576777.96</v>
      </c>
    </row>
    <row r="30" spans="1:6" ht="14.25">
      <c r="A30" s="115" t="s">
        <v>43</v>
      </c>
      <c r="B30" s="114">
        <v>25</v>
      </c>
      <c r="C30" s="116">
        <v>0</v>
      </c>
      <c r="D30" s="115" t="s">
        <v>44</v>
      </c>
      <c r="E30" s="114">
        <v>52</v>
      </c>
      <c r="F30" s="116">
        <v>1319453.64</v>
      </c>
    </row>
    <row r="31" spans="1:6" ht="14.25">
      <c r="A31" s="115" t="s">
        <v>45</v>
      </c>
      <c r="B31" s="114">
        <v>26</v>
      </c>
      <c r="C31" s="116">
        <v>7073664.24</v>
      </c>
      <c r="D31" s="115" t="s">
        <v>46</v>
      </c>
      <c r="E31" s="114">
        <v>53</v>
      </c>
      <c r="F31" s="116">
        <v>6238804.12</v>
      </c>
    </row>
    <row r="32" spans="1:6" ht="14.25">
      <c r="A32" s="114" t="s">
        <v>47</v>
      </c>
      <c r="B32" s="114">
        <v>27</v>
      </c>
      <c r="C32" s="116">
        <f>C29+C31</f>
        <v>68135035.72</v>
      </c>
      <c r="D32" s="114" t="s">
        <v>47</v>
      </c>
      <c r="E32" s="114">
        <v>54</v>
      </c>
      <c r="F32" s="116">
        <f>F29+F30+F31</f>
        <v>68135035.72</v>
      </c>
    </row>
    <row r="33" spans="1:6" ht="14.25">
      <c r="A33" s="117" t="s">
        <v>48</v>
      </c>
      <c r="B33" s="118"/>
      <c r="C33" s="118"/>
      <c r="D33" s="118"/>
      <c r="E33" s="118"/>
      <c r="F33" s="118"/>
    </row>
    <row r="34" ht="14.25">
      <c r="A34" s="119"/>
    </row>
  </sheetData>
  <sheetProtection/>
  <mergeCells count="4">
    <mergeCell ref="A2:F2"/>
    <mergeCell ref="A3:D3"/>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4"/>
  <sheetViews>
    <sheetView zoomScaleSheetLayoutView="100" workbookViewId="0" topLeftCell="A1">
      <selection activeCell="L40" sqref="L40"/>
    </sheetView>
  </sheetViews>
  <sheetFormatPr defaultColWidth="9.00390625" defaultRowHeight="14.25"/>
  <cols>
    <col min="1" max="1" width="6.25390625" style="0" customWidth="1"/>
    <col min="2" max="2" width="6.375" style="0" customWidth="1"/>
    <col min="3" max="3" width="5.75390625" style="0" customWidth="1"/>
    <col min="4" max="4" width="21.50390625" style="0" customWidth="1"/>
    <col min="5" max="5" width="14.125" style="0" customWidth="1"/>
    <col min="6" max="6" width="13.75390625" style="0" customWidth="1"/>
    <col min="7" max="7" width="10.125" style="0" customWidth="1"/>
    <col min="8" max="8" width="13.375" style="0" customWidth="1"/>
    <col min="9" max="9" width="6.00390625" style="0" customWidth="1"/>
    <col min="10" max="10" width="8.50390625" style="0" customWidth="1"/>
    <col min="11" max="11" width="13.75390625" style="0" customWidth="1"/>
  </cols>
  <sheetData>
    <row r="1" ht="14.25">
      <c r="A1" t="s">
        <v>49</v>
      </c>
    </row>
    <row r="2" spans="1:11" ht="22.5">
      <c r="A2" s="101" t="s">
        <v>50</v>
      </c>
      <c r="B2" s="2"/>
      <c r="C2" s="2"/>
      <c r="D2" s="2"/>
      <c r="E2" s="2"/>
      <c r="F2" s="2"/>
      <c r="G2" s="2"/>
      <c r="H2" s="2"/>
      <c r="I2" s="2"/>
      <c r="J2" s="2"/>
      <c r="K2" s="2"/>
    </row>
    <row r="3" spans="1:11" ht="15" customHeight="1">
      <c r="A3" s="102" t="s">
        <v>2</v>
      </c>
      <c r="B3" s="102"/>
      <c r="C3" s="102"/>
      <c r="D3" s="102"/>
      <c r="E3" s="102"/>
      <c r="F3" s="102"/>
      <c r="G3" s="102"/>
      <c r="H3" s="103"/>
      <c r="I3" s="103"/>
      <c r="J3" s="110" t="s">
        <v>3</v>
      </c>
      <c r="K3" s="110"/>
    </row>
    <row r="4" spans="1:11" ht="24" customHeight="1">
      <c r="A4" s="104" t="s">
        <v>6</v>
      </c>
      <c r="B4" s="92"/>
      <c r="C4" s="92"/>
      <c r="D4" s="92"/>
      <c r="E4" s="104" t="s">
        <v>51</v>
      </c>
      <c r="F4" s="104" t="s">
        <v>52</v>
      </c>
      <c r="G4" s="104" t="s">
        <v>53</v>
      </c>
      <c r="H4" s="104" t="s">
        <v>54</v>
      </c>
      <c r="I4" s="104" t="s">
        <v>55</v>
      </c>
      <c r="J4" s="104" t="s">
        <v>56</v>
      </c>
      <c r="K4" s="104" t="s">
        <v>57</v>
      </c>
    </row>
    <row r="5" spans="1:11" ht="14.25">
      <c r="A5" s="104" t="s">
        <v>58</v>
      </c>
      <c r="B5" s="92"/>
      <c r="C5" s="92"/>
      <c r="D5" s="104" t="s">
        <v>59</v>
      </c>
      <c r="E5" s="104"/>
      <c r="F5" s="104"/>
      <c r="G5" s="104"/>
      <c r="H5" s="104"/>
      <c r="I5" s="104"/>
      <c r="J5" s="104"/>
      <c r="K5" s="104"/>
    </row>
    <row r="6" spans="1:11" ht="14.25">
      <c r="A6" s="104" t="s">
        <v>60</v>
      </c>
      <c r="B6" s="104" t="s">
        <v>61</v>
      </c>
      <c r="C6" s="104" t="s">
        <v>62</v>
      </c>
      <c r="D6" s="104" t="s">
        <v>63</v>
      </c>
      <c r="E6" s="104">
        <v>1</v>
      </c>
      <c r="F6" s="104">
        <v>2</v>
      </c>
      <c r="G6" s="104">
        <v>3</v>
      </c>
      <c r="H6" s="104">
        <v>4</v>
      </c>
      <c r="I6" s="104">
        <v>5</v>
      </c>
      <c r="J6" s="104">
        <v>6</v>
      </c>
      <c r="K6" s="104">
        <v>7</v>
      </c>
    </row>
    <row r="7" spans="1:11" ht="24" customHeight="1">
      <c r="A7" s="105" t="s">
        <v>64</v>
      </c>
      <c r="B7" s="105"/>
      <c r="C7" s="105"/>
      <c r="D7" s="105"/>
      <c r="E7" s="106">
        <f>E8+E11+E18+E40</f>
        <v>61061371.480000004</v>
      </c>
      <c r="F7" s="106">
        <f>F8+F11+F18+F40</f>
        <v>41020390.230000004</v>
      </c>
      <c r="G7" s="106">
        <v>0</v>
      </c>
      <c r="H7" s="106">
        <v>2251987.03</v>
      </c>
      <c r="I7" s="106">
        <v>0</v>
      </c>
      <c r="J7" s="106">
        <v>0</v>
      </c>
      <c r="K7" s="106">
        <f>K20+K22+K23+K25+K28+K30+K32+K33+K34</f>
        <v>17788994.22</v>
      </c>
    </row>
    <row r="8" spans="1:11" s="100" customFormat="1" ht="24" customHeight="1">
      <c r="A8" s="67">
        <v>201</v>
      </c>
      <c r="B8" s="67"/>
      <c r="C8" s="67"/>
      <c r="D8" s="67" t="s">
        <v>65</v>
      </c>
      <c r="E8" s="107">
        <v>234900</v>
      </c>
      <c r="F8" s="107">
        <v>234900</v>
      </c>
      <c r="G8" s="107">
        <v>0</v>
      </c>
      <c r="H8" s="107">
        <v>0</v>
      </c>
      <c r="I8" s="107">
        <v>0</v>
      </c>
      <c r="J8" s="107">
        <v>0</v>
      </c>
      <c r="K8" s="107">
        <v>0</v>
      </c>
    </row>
    <row r="9" spans="1:11" s="100" customFormat="1" ht="24" customHeight="1">
      <c r="A9" s="67">
        <v>20199</v>
      </c>
      <c r="B9" s="67"/>
      <c r="C9" s="67"/>
      <c r="D9" s="67" t="s">
        <v>66</v>
      </c>
      <c r="E9" s="107">
        <v>234900</v>
      </c>
      <c r="F9" s="107">
        <v>234900</v>
      </c>
      <c r="G9" s="108">
        <v>0</v>
      </c>
      <c r="H9" s="108">
        <v>0</v>
      </c>
      <c r="I9" s="108">
        <v>0</v>
      </c>
      <c r="J9" s="108">
        <v>0</v>
      </c>
      <c r="K9" s="108">
        <v>0</v>
      </c>
    </row>
    <row r="10" spans="1:11" ht="24" customHeight="1">
      <c r="A10" s="69">
        <v>2019999</v>
      </c>
      <c r="B10" s="70"/>
      <c r="C10" s="70"/>
      <c r="D10" s="69" t="s">
        <v>66</v>
      </c>
      <c r="E10" s="108">
        <v>234900</v>
      </c>
      <c r="F10" s="108">
        <v>234900</v>
      </c>
      <c r="G10" s="108">
        <v>0</v>
      </c>
      <c r="H10" s="108">
        <v>0</v>
      </c>
      <c r="I10" s="108">
        <v>0</v>
      </c>
      <c r="J10" s="108">
        <v>0</v>
      </c>
      <c r="K10" s="108">
        <v>0</v>
      </c>
    </row>
    <row r="11" spans="1:11" ht="24" customHeight="1">
      <c r="A11" s="69">
        <v>208</v>
      </c>
      <c r="B11" s="70"/>
      <c r="C11" s="70"/>
      <c r="D11" s="69" t="s">
        <v>67</v>
      </c>
      <c r="E11" s="108">
        <v>1052634.07</v>
      </c>
      <c r="F11" s="108">
        <v>1052634.07</v>
      </c>
      <c r="G11" s="108">
        <v>0</v>
      </c>
      <c r="H11" s="108">
        <v>0</v>
      </c>
      <c r="I11" s="108">
        <v>0</v>
      </c>
      <c r="J11" s="108">
        <v>0</v>
      </c>
      <c r="K11" s="108">
        <v>0</v>
      </c>
    </row>
    <row r="12" spans="1:11" ht="24" customHeight="1">
      <c r="A12" s="69">
        <v>20805</v>
      </c>
      <c r="B12" s="69"/>
      <c r="C12" s="69"/>
      <c r="D12" s="69" t="s">
        <v>68</v>
      </c>
      <c r="E12" s="108">
        <v>1015539.35</v>
      </c>
      <c r="F12" s="108">
        <v>1015539.35</v>
      </c>
      <c r="G12" s="108">
        <v>0</v>
      </c>
      <c r="H12" s="108">
        <v>0</v>
      </c>
      <c r="I12" s="108">
        <v>0</v>
      </c>
      <c r="J12" s="108">
        <v>0</v>
      </c>
      <c r="K12" s="108">
        <v>0</v>
      </c>
    </row>
    <row r="13" spans="1:11" ht="24" customHeight="1">
      <c r="A13" s="69">
        <v>2080504</v>
      </c>
      <c r="B13" s="69"/>
      <c r="C13" s="69"/>
      <c r="D13" s="69" t="s">
        <v>69</v>
      </c>
      <c r="E13" s="108">
        <v>18600</v>
      </c>
      <c r="F13" s="108">
        <v>18600</v>
      </c>
      <c r="G13" s="108">
        <v>0</v>
      </c>
      <c r="H13" s="108">
        <v>0</v>
      </c>
      <c r="I13" s="108">
        <v>0</v>
      </c>
      <c r="J13" s="108">
        <v>0</v>
      </c>
      <c r="K13" s="108">
        <v>0</v>
      </c>
    </row>
    <row r="14" spans="1:11" ht="24" customHeight="1">
      <c r="A14" s="69">
        <v>2080505</v>
      </c>
      <c r="B14" s="70"/>
      <c r="C14" s="70"/>
      <c r="D14" s="69" t="s">
        <v>70</v>
      </c>
      <c r="E14" s="108">
        <v>792094.35</v>
      </c>
      <c r="F14" s="108">
        <v>792094.35</v>
      </c>
      <c r="G14" s="108">
        <v>0</v>
      </c>
      <c r="H14" s="108">
        <v>0</v>
      </c>
      <c r="I14" s="108">
        <v>0</v>
      </c>
      <c r="J14" s="108">
        <v>0</v>
      </c>
      <c r="K14" s="108">
        <v>0</v>
      </c>
    </row>
    <row r="15" spans="1:11" ht="24" customHeight="1">
      <c r="A15" s="69">
        <v>2080599</v>
      </c>
      <c r="B15" s="70"/>
      <c r="C15" s="70"/>
      <c r="D15" s="69" t="s">
        <v>71</v>
      </c>
      <c r="E15" s="108">
        <v>204845</v>
      </c>
      <c r="F15" s="108">
        <v>204845</v>
      </c>
      <c r="G15" s="108">
        <v>0</v>
      </c>
      <c r="H15" s="108">
        <v>0</v>
      </c>
      <c r="I15" s="108">
        <v>0</v>
      </c>
      <c r="J15" s="108">
        <v>0</v>
      </c>
      <c r="K15" s="108">
        <v>0</v>
      </c>
    </row>
    <row r="16" spans="1:11" ht="24" customHeight="1">
      <c r="A16" s="69">
        <v>20899</v>
      </c>
      <c r="B16" s="69"/>
      <c r="C16" s="69"/>
      <c r="D16" s="69" t="s">
        <v>72</v>
      </c>
      <c r="E16" s="108">
        <v>37094.72</v>
      </c>
      <c r="F16" s="108">
        <v>37094.72</v>
      </c>
      <c r="G16" s="108">
        <v>0</v>
      </c>
      <c r="H16" s="108">
        <v>0</v>
      </c>
      <c r="I16" s="108">
        <v>0</v>
      </c>
      <c r="J16" s="108">
        <v>0</v>
      </c>
      <c r="K16" s="108">
        <v>0</v>
      </c>
    </row>
    <row r="17" spans="1:11" ht="24" customHeight="1">
      <c r="A17" s="69">
        <v>2089901</v>
      </c>
      <c r="B17" s="70"/>
      <c r="C17" s="70"/>
      <c r="D17" s="69" t="s">
        <v>72</v>
      </c>
      <c r="E17" s="108">
        <v>37094.72</v>
      </c>
      <c r="F17" s="108">
        <v>37094.72</v>
      </c>
      <c r="G17" s="108">
        <v>0</v>
      </c>
      <c r="H17" s="108">
        <v>0</v>
      </c>
      <c r="I17" s="108">
        <v>0</v>
      </c>
      <c r="J17" s="108">
        <v>0</v>
      </c>
      <c r="K17" s="108">
        <v>0</v>
      </c>
    </row>
    <row r="18" spans="1:11" ht="24" customHeight="1">
      <c r="A18" s="69">
        <v>210</v>
      </c>
      <c r="B18" s="69"/>
      <c r="C18" s="69"/>
      <c r="D18" s="69" t="s">
        <v>73</v>
      </c>
      <c r="E18" s="108">
        <v>58984021.81</v>
      </c>
      <c r="F18" s="108">
        <v>38943040.56</v>
      </c>
      <c r="G18" s="108">
        <v>0</v>
      </c>
      <c r="H18" s="108">
        <v>2251987.0300000003</v>
      </c>
      <c r="I18" s="108">
        <v>0</v>
      </c>
      <c r="J18" s="108">
        <v>0</v>
      </c>
      <c r="K18" s="108">
        <v>16604893.41</v>
      </c>
    </row>
    <row r="19" spans="1:11" ht="24" customHeight="1">
      <c r="A19" s="69">
        <v>21002</v>
      </c>
      <c r="B19" s="69"/>
      <c r="C19" s="69"/>
      <c r="D19" s="69" t="s">
        <v>74</v>
      </c>
      <c r="E19" s="108">
        <v>961000</v>
      </c>
      <c r="F19" s="108">
        <v>361000</v>
      </c>
      <c r="G19" s="108">
        <v>0</v>
      </c>
      <c r="H19" s="108">
        <v>0</v>
      </c>
      <c r="I19" s="108">
        <v>0</v>
      </c>
      <c r="J19" s="108">
        <v>0</v>
      </c>
      <c r="K19" s="108">
        <v>600000</v>
      </c>
    </row>
    <row r="20" spans="1:11" ht="24" customHeight="1">
      <c r="A20" s="69">
        <v>2100299</v>
      </c>
      <c r="B20" s="69"/>
      <c r="C20" s="69"/>
      <c r="D20" s="69" t="s">
        <v>75</v>
      </c>
      <c r="E20" s="108">
        <v>961000</v>
      </c>
      <c r="F20" s="108">
        <v>361000</v>
      </c>
      <c r="G20" s="108">
        <v>0</v>
      </c>
      <c r="H20" s="108">
        <v>0</v>
      </c>
      <c r="I20" s="108">
        <v>0</v>
      </c>
      <c r="J20" s="108">
        <v>0</v>
      </c>
      <c r="K20" s="108">
        <v>600000</v>
      </c>
    </row>
    <row r="21" spans="1:11" ht="24" customHeight="1">
      <c r="A21" s="69">
        <v>21003</v>
      </c>
      <c r="B21" s="69"/>
      <c r="C21" s="69"/>
      <c r="D21" s="69" t="s">
        <v>76</v>
      </c>
      <c r="E21" s="108">
        <f>F21+H21+K21</f>
        <v>30105477.880000003</v>
      </c>
      <c r="F21" s="108">
        <v>14400706.63</v>
      </c>
      <c r="G21" s="108">
        <v>0</v>
      </c>
      <c r="H21" s="108">
        <v>2251987.0300000003</v>
      </c>
      <c r="I21" s="108">
        <v>0</v>
      </c>
      <c r="J21" s="108">
        <v>0</v>
      </c>
      <c r="K21" s="108">
        <v>13452784.22</v>
      </c>
    </row>
    <row r="22" spans="1:11" ht="24" customHeight="1">
      <c r="A22" s="69">
        <v>2100301</v>
      </c>
      <c r="B22" s="69"/>
      <c r="C22" s="69"/>
      <c r="D22" s="69" t="s">
        <v>77</v>
      </c>
      <c r="E22" s="108">
        <v>26357441.88</v>
      </c>
      <c r="F22" s="108">
        <v>10674206.63</v>
      </c>
      <c r="G22" s="108">
        <v>0</v>
      </c>
      <c r="H22" s="108">
        <v>2251987.0300000003</v>
      </c>
      <c r="I22" s="108">
        <v>0</v>
      </c>
      <c r="J22" s="108">
        <v>0</v>
      </c>
      <c r="K22" s="108">
        <v>13431248.22</v>
      </c>
    </row>
    <row r="23" spans="1:11" ht="24" customHeight="1">
      <c r="A23" s="69">
        <v>2100399</v>
      </c>
      <c r="B23" s="69"/>
      <c r="C23" s="69"/>
      <c r="D23" s="69" t="s">
        <v>78</v>
      </c>
      <c r="E23" s="108">
        <v>3748036</v>
      </c>
      <c r="F23" s="108">
        <v>3726500</v>
      </c>
      <c r="G23" s="108">
        <v>0</v>
      </c>
      <c r="H23" s="108">
        <v>0</v>
      </c>
      <c r="I23" s="108">
        <v>0</v>
      </c>
      <c r="J23" s="108">
        <v>0</v>
      </c>
      <c r="K23" s="108">
        <v>21536</v>
      </c>
    </row>
    <row r="24" spans="1:11" ht="24" customHeight="1">
      <c r="A24" s="69">
        <v>21004</v>
      </c>
      <c r="B24" s="69"/>
      <c r="C24" s="69"/>
      <c r="D24" s="69" t="s">
        <v>79</v>
      </c>
      <c r="E24" s="108">
        <v>20902546.56</v>
      </c>
      <c r="F24" s="108">
        <v>20024766.56</v>
      </c>
      <c r="G24" s="108">
        <v>0</v>
      </c>
      <c r="H24" s="108">
        <v>0</v>
      </c>
      <c r="I24" s="108">
        <v>0</v>
      </c>
      <c r="J24" s="108">
        <v>0</v>
      </c>
      <c r="K24" s="108">
        <v>877780</v>
      </c>
    </row>
    <row r="25" spans="1:11" ht="24" customHeight="1">
      <c r="A25" s="69">
        <v>2100408</v>
      </c>
      <c r="B25" s="69"/>
      <c r="C25" s="69"/>
      <c r="D25" s="69" t="s">
        <v>80</v>
      </c>
      <c r="E25" s="108">
        <v>18469766.56</v>
      </c>
      <c r="F25" s="108">
        <v>17779766.56</v>
      </c>
      <c r="G25" s="108">
        <v>0</v>
      </c>
      <c r="H25" s="108">
        <v>0</v>
      </c>
      <c r="I25" s="108">
        <v>0</v>
      </c>
      <c r="J25" s="108">
        <v>0</v>
      </c>
      <c r="K25" s="108">
        <v>690000</v>
      </c>
    </row>
    <row r="26" spans="1:11" ht="24" customHeight="1">
      <c r="A26" s="69">
        <v>2100409</v>
      </c>
      <c r="B26" s="69"/>
      <c r="C26" s="69"/>
      <c r="D26" s="69" t="s">
        <v>81</v>
      </c>
      <c r="E26" s="108">
        <v>1695000</v>
      </c>
      <c r="F26" s="108">
        <v>1695000</v>
      </c>
      <c r="G26" s="108">
        <v>0</v>
      </c>
      <c r="H26" s="108">
        <v>0</v>
      </c>
      <c r="I26" s="108">
        <v>0</v>
      </c>
      <c r="J26" s="108">
        <v>0</v>
      </c>
      <c r="K26" s="108">
        <v>0</v>
      </c>
    </row>
    <row r="27" spans="1:11" ht="24" customHeight="1">
      <c r="A27" s="69">
        <v>2100410</v>
      </c>
      <c r="B27" s="69"/>
      <c r="C27" s="69"/>
      <c r="D27" s="69" t="s">
        <v>82</v>
      </c>
      <c r="E27" s="108">
        <v>550000</v>
      </c>
      <c r="F27" s="108">
        <v>550000</v>
      </c>
      <c r="G27" s="108">
        <v>0</v>
      </c>
      <c r="H27" s="108">
        <v>0</v>
      </c>
      <c r="I27" s="108">
        <v>0</v>
      </c>
      <c r="J27" s="108">
        <v>0</v>
      </c>
      <c r="K27" s="108">
        <v>0</v>
      </c>
    </row>
    <row r="28" spans="1:11" ht="24" customHeight="1">
      <c r="A28" s="69">
        <v>2100499</v>
      </c>
      <c r="B28" s="69"/>
      <c r="C28" s="69"/>
      <c r="D28" s="69" t="s">
        <v>83</v>
      </c>
      <c r="E28" s="108">
        <v>187780</v>
      </c>
      <c r="F28" s="108">
        <v>0</v>
      </c>
      <c r="G28" s="108">
        <v>0</v>
      </c>
      <c r="H28" s="108">
        <v>0</v>
      </c>
      <c r="I28" s="108">
        <v>0</v>
      </c>
      <c r="J28" s="108">
        <v>0</v>
      </c>
      <c r="K28" s="108">
        <v>187780</v>
      </c>
    </row>
    <row r="29" spans="1:11" ht="24" customHeight="1">
      <c r="A29" s="69">
        <v>21006</v>
      </c>
      <c r="B29" s="69"/>
      <c r="C29" s="69"/>
      <c r="D29" s="69" t="s">
        <v>84</v>
      </c>
      <c r="E29" s="108">
        <v>600000</v>
      </c>
      <c r="F29" s="108">
        <v>0</v>
      </c>
      <c r="G29" s="108">
        <v>0</v>
      </c>
      <c r="H29" s="108">
        <v>0</v>
      </c>
      <c r="I29" s="108">
        <v>0</v>
      </c>
      <c r="J29" s="108">
        <v>0</v>
      </c>
      <c r="K29" s="108">
        <v>600000</v>
      </c>
    </row>
    <row r="30" spans="1:11" ht="24" customHeight="1">
      <c r="A30" s="69">
        <v>2100601</v>
      </c>
      <c r="B30" s="69"/>
      <c r="C30" s="69"/>
      <c r="D30" s="69" t="s">
        <v>85</v>
      </c>
      <c r="E30" s="108">
        <v>600000</v>
      </c>
      <c r="F30" s="108">
        <v>0</v>
      </c>
      <c r="G30" s="108">
        <v>0</v>
      </c>
      <c r="H30" s="108">
        <v>0</v>
      </c>
      <c r="I30" s="108">
        <v>0</v>
      </c>
      <c r="J30" s="108">
        <v>0</v>
      </c>
      <c r="K30" s="108">
        <v>600000</v>
      </c>
    </row>
    <row r="31" spans="1:11" ht="24" customHeight="1">
      <c r="A31" s="69">
        <v>21007</v>
      </c>
      <c r="B31" s="69"/>
      <c r="C31" s="69"/>
      <c r="D31" s="69" t="s">
        <v>86</v>
      </c>
      <c r="E31" s="108">
        <v>5853469.68</v>
      </c>
      <c r="F31" s="108">
        <v>3595039.68</v>
      </c>
      <c r="G31" s="108">
        <v>0</v>
      </c>
      <c r="H31" s="108">
        <v>0</v>
      </c>
      <c r="I31" s="108">
        <v>0</v>
      </c>
      <c r="J31" s="108">
        <v>0</v>
      </c>
      <c r="K31" s="108">
        <v>2258430</v>
      </c>
    </row>
    <row r="32" spans="1:11" ht="24" customHeight="1">
      <c r="A32" s="69">
        <v>2100716</v>
      </c>
      <c r="B32" s="69"/>
      <c r="C32" s="69"/>
      <c r="D32" s="69" t="s">
        <v>87</v>
      </c>
      <c r="E32" s="108">
        <v>1004654.44</v>
      </c>
      <c r="F32" s="108">
        <v>941654.44</v>
      </c>
      <c r="G32" s="108">
        <v>0</v>
      </c>
      <c r="H32" s="108">
        <v>0</v>
      </c>
      <c r="I32" s="108">
        <v>0</v>
      </c>
      <c r="J32" s="108">
        <v>0</v>
      </c>
      <c r="K32" s="108">
        <v>63000</v>
      </c>
    </row>
    <row r="33" spans="1:11" ht="24" customHeight="1">
      <c r="A33" s="69">
        <v>2100717</v>
      </c>
      <c r="B33" s="69"/>
      <c r="C33" s="69"/>
      <c r="D33" s="69" t="s">
        <v>88</v>
      </c>
      <c r="E33" s="108">
        <v>4055736</v>
      </c>
      <c r="F33" s="108">
        <v>1917306</v>
      </c>
      <c r="G33" s="108">
        <v>0</v>
      </c>
      <c r="H33" s="108">
        <v>0</v>
      </c>
      <c r="I33" s="108">
        <v>0</v>
      </c>
      <c r="J33" s="108">
        <v>0</v>
      </c>
      <c r="K33" s="108">
        <v>2138430</v>
      </c>
    </row>
    <row r="34" spans="1:11" ht="24" customHeight="1">
      <c r="A34" s="69">
        <v>2100799</v>
      </c>
      <c r="B34" s="69"/>
      <c r="C34" s="69"/>
      <c r="D34" s="69" t="s">
        <v>89</v>
      </c>
      <c r="E34" s="108">
        <v>793079.24</v>
      </c>
      <c r="F34" s="108">
        <v>736079.24</v>
      </c>
      <c r="G34" s="108">
        <v>0</v>
      </c>
      <c r="H34" s="108">
        <v>0</v>
      </c>
      <c r="I34" s="108">
        <v>0</v>
      </c>
      <c r="J34" s="108">
        <v>0</v>
      </c>
      <c r="K34" s="108">
        <v>57000</v>
      </c>
    </row>
    <row r="35" spans="1:11" ht="24" customHeight="1">
      <c r="A35" s="69">
        <v>21011</v>
      </c>
      <c r="B35" s="69"/>
      <c r="C35" s="69"/>
      <c r="D35" s="69" t="s">
        <v>90</v>
      </c>
      <c r="E35" s="108">
        <v>561527.6900000001</v>
      </c>
      <c r="F35" s="108">
        <v>561527.6900000001</v>
      </c>
      <c r="G35" s="108">
        <v>0</v>
      </c>
      <c r="H35" s="108">
        <v>0</v>
      </c>
      <c r="I35" s="108">
        <v>0</v>
      </c>
      <c r="J35" s="108">
        <v>0</v>
      </c>
      <c r="K35" s="108">
        <v>0</v>
      </c>
    </row>
    <row r="36" spans="1:11" ht="24" customHeight="1">
      <c r="A36" s="69">
        <v>2101101</v>
      </c>
      <c r="B36" s="69"/>
      <c r="C36" s="69"/>
      <c r="D36" s="69" t="s">
        <v>91</v>
      </c>
      <c r="E36" s="108">
        <v>240159.84</v>
      </c>
      <c r="F36" s="108">
        <v>240159.84</v>
      </c>
      <c r="G36" s="108">
        <v>0</v>
      </c>
      <c r="H36" s="108">
        <v>0</v>
      </c>
      <c r="I36" s="108">
        <v>0</v>
      </c>
      <c r="J36" s="108">
        <v>0</v>
      </c>
      <c r="K36" s="108">
        <v>0</v>
      </c>
    </row>
    <row r="37" spans="1:11" ht="24" customHeight="1">
      <c r="A37" s="69">
        <v>2101102</v>
      </c>
      <c r="B37" s="69"/>
      <c r="C37" s="69"/>
      <c r="D37" s="69" t="s">
        <v>92</v>
      </c>
      <c r="E37" s="108">
        <v>276677.89</v>
      </c>
      <c r="F37" s="108">
        <v>276677.89</v>
      </c>
      <c r="G37" s="107">
        <v>0</v>
      </c>
      <c r="H37" s="107">
        <v>0</v>
      </c>
      <c r="I37" s="107">
        <v>0</v>
      </c>
      <c r="J37" s="107">
        <v>0</v>
      </c>
      <c r="K37" s="108">
        <v>0</v>
      </c>
    </row>
    <row r="38" spans="1:11" ht="24" customHeight="1">
      <c r="A38" s="69">
        <v>2101103</v>
      </c>
      <c r="B38" s="69"/>
      <c r="C38" s="69"/>
      <c r="D38" s="69" t="s">
        <v>93</v>
      </c>
      <c r="E38" s="108">
        <v>10039.96</v>
      </c>
      <c r="F38" s="108">
        <v>10039.96</v>
      </c>
      <c r="G38" s="107">
        <v>0</v>
      </c>
      <c r="H38" s="107">
        <v>0</v>
      </c>
      <c r="I38" s="107">
        <v>0</v>
      </c>
      <c r="J38" s="107">
        <v>0</v>
      </c>
      <c r="K38" s="107">
        <v>0</v>
      </c>
    </row>
    <row r="39" spans="1:11" ht="24" customHeight="1">
      <c r="A39" s="69">
        <v>2101199</v>
      </c>
      <c r="B39" s="69"/>
      <c r="C39" s="69"/>
      <c r="D39" s="69" t="s">
        <v>94</v>
      </c>
      <c r="E39" s="108">
        <v>34650</v>
      </c>
      <c r="F39" s="108">
        <v>34650</v>
      </c>
      <c r="G39" s="108">
        <v>0</v>
      </c>
      <c r="H39" s="108">
        <v>0</v>
      </c>
      <c r="I39" s="108">
        <v>0</v>
      </c>
      <c r="J39" s="108">
        <v>0</v>
      </c>
      <c r="K39" s="108">
        <v>0</v>
      </c>
    </row>
    <row r="40" spans="1:11" ht="24" customHeight="1">
      <c r="A40" s="69">
        <v>221</v>
      </c>
      <c r="B40" s="69"/>
      <c r="C40" s="69"/>
      <c r="D40" s="69" t="s">
        <v>95</v>
      </c>
      <c r="E40" s="108">
        <v>789815.6000000001</v>
      </c>
      <c r="F40" s="108">
        <v>789815.6000000001</v>
      </c>
      <c r="G40" s="108">
        <v>0</v>
      </c>
      <c r="H40" s="108">
        <v>0</v>
      </c>
      <c r="I40" s="108">
        <v>0</v>
      </c>
      <c r="J40" s="108">
        <v>0</v>
      </c>
      <c r="K40" s="108">
        <v>0</v>
      </c>
    </row>
    <row r="41" spans="1:11" ht="24" customHeight="1">
      <c r="A41" s="69">
        <v>22102</v>
      </c>
      <c r="B41" s="69"/>
      <c r="C41" s="69"/>
      <c r="D41" s="69" t="s">
        <v>96</v>
      </c>
      <c r="E41" s="108">
        <v>789815.6000000001</v>
      </c>
      <c r="F41" s="108">
        <v>789815.6000000001</v>
      </c>
      <c r="G41" s="108">
        <v>0</v>
      </c>
      <c r="H41" s="108">
        <v>0</v>
      </c>
      <c r="I41" s="108">
        <v>0</v>
      </c>
      <c r="J41" s="108">
        <v>0</v>
      </c>
      <c r="K41" s="108">
        <v>0</v>
      </c>
    </row>
    <row r="42" spans="1:11" ht="24" customHeight="1">
      <c r="A42" s="69">
        <v>2210201</v>
      </c>
      <c r="B42" s="69"/>
      <c r="C42" s="69"/>
      <c r="D42" s="69" t="s">
        <v>97</v>
      </c>
      <c r="E42" s="108">
        <v>475256.6</v>
      </c>
      <c r="F42" s="108">
        <v>475256.6</v>
      </c>
      <c r="G42" s="108">
        <v>0</v>
      </c>
      <c r="H42" s="108">
        <v>0</v>
      </c>
      <c r="I42" s="108">
        <v>0</v>
      </c>
      <c r="J42" s="108">
        <v>0</v>
      </c>
      <c r="K42" s="108">
        <v>0</v>
      </c>
    </row>
    <row r="43" spans="1:11" ht="24" customHeight="1">
      <c r="A43" s="69">
        <v>2210203</v>
      </c>
      <c r="B43" s="69"/>
      <c r="C43" s="69"/>
      <c r="D43" s="69" t="s">
        <v>98</v>
      </c>
      <c r="E43" s="108">
        <v>314559</v>
      </c>
      <c r="F43" s="108">
        <v>314559</v>
      </c>
      <c r="G43" s="108">
        <v>0</v>
      </c>
      <c r="H43" s="108">
        <v>0</v>
      </c>
      <c r="I43" s="108">
        <v>0</v>
      </c>
      <c r="J43" s="108">
        <v>0</v>
      </c>
      <c r="K43" s="108">
        <v>0</v>
      </c>
    </row>
    <row r="44" spans="1:11" ht="14.25">
      <c r="A44" s="109" t="s">
        <v>99</v>
      </c>
      <c r="B44" s="38"/>
      <c r="C44" s="38"/>
      <c r="D44" s="38"/>
      <c r="E44" s="38"/>
      <c r="F44" s="38"/>
      <c r="G44" s="38"/>
      <c r="H44" s="38"/>
      <c r="I44" s="38"/>
      <c r="J44" s="38"/>
      <c r="K44" s="38"/>
    </row>
  </sheetData>
  <sheetProtection/>
  <mergeCells count="50">
    <mergeCell ref="A2:K2"/>
    <mergeCell ref="A3:G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E4:E5"/>
    <mergeCell ref="F4:F5"/>
    <mergeCell ref="G4:G5"/>
    <mergeCell ref="H4:H5"/>
    <mergeCell ref="I4:I5"/>
    <mergeCell ref="J4:J5"/>
    <mergeCell ref="K4:K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8"/>
  <sheetViews>
    <sheetView zoomScaleSheetLayoutView="100" workbookViewId="0" topLeftCell="A1">
      <selection activeCell="L42" sqref="L42"/>
    </sheetView>
  </sheetViews>
  <sheetFormatPr defaultColWidth="9.00390625" defaultRowHeight="14.25"/>
  <cols>
    <col min="1" max="1" width="5.375" style="0" customWidth="1"/>
    <col min="2" max="2" width="5.625" style="0" customWidth="1"/>
    <col min="3" max="3" width="5.125" style="0" customWidth="1"/>
    <col min="4" max="4" width="26.75390625" style="0" customWidth="1"/>
    <col min="5" max="5" width="14.50390625" style="0" customWidth="1"/>
    <col min="6" max="6" width="16.00390625" style="0" customWidth="1"/>
    <col min="7" max="7" width="14.625" style="0" customWidth="1"/>
    <col min="8" max="8" width="10.00390625" style="0" customWidth="1"/>
    <col min="9" max="9" width="8.75390625" style="0" customWidth="1"/>
    <col min="10" max="10" width="11.125" style="0" customWidth="1"/>
  </cols>
  <sheetData>
    <row r="1" ht="14.25">
      <c r="A1" t="s">
        <v>100</v>
      </c>
    </row>
    <row r="2" spans="1:10" ht="22.5">
      <c r="A2" s="88" t="s">
        <v>101</v>
      </c>
      <c r="B2" s="2"/>
      <c r="C2" s="2"/>
      <c r="D2" s="2"/>
      <c r="E2" s="2"/>
      <c r="F2" s="2"/>
      <c r="G2" s="2"/>
      <c r="H2" s="2"/>
      <c r="I2" s="2"/>
      <c r="J2" s="2"/>
    </row>
    <row r="3" spans="1:10" ht="21" customHeight="1">
      <c r="A3" s="3" t="s">
        <v>2</v>
      </c>
      <c r="B3" s="4"/>
      <c r="C3" s="4"/>
      <c r="D3" s="4"/>
      <c r="E3" s="89"/>
      <c r="F3" s="90"/>
      <c r="G3" s="89"/>
      <c r="H3" s="89"/>
      <c r="I3" s="99" t="s">
        <v>3</v>
      </c>
      <c r="J3" s="99"/>
    </row>
    <row r="4" spans="1:10" ht="19.5" customHeight="1">
      <c r="A4" s="91" t="s">
        <v>6</v>
      </c>
      <c r="B4" s="92"/>
      <c r="C4" s="92"/>
      <c r="D4" s="92"/>
      <c r="E4" s="91" t="s">
        <v>102</v>
      </c>
      <c r="F4" s="91" t="s">
        <v>103</v>
      </c>
      <c r="G4" s="91" t="s">
        <v>104</v>
      </c>
      <c r="H4" s="91" t="s">
        <v>105</v>
      </c>
      <c r="I4" s="91" t="s">
        <v>106</v>
      </c>
      <c r="J4" s="91" t="s">
        <v>107</v>
      </c>
    </row>
    <row r="5" spans="1:10" ht="14.25">
      <c r="A5" s="91" t="s">
        <v>58</v>
      </c>
      <c r="B5" s="92"/>
      <c r="C5" s="92"/>
      <c r="D5" s="91" t="s">
        <v>59</v>
      </c>
      <c r="E5" s="91"/>
      <c r="F5" s="91"/>
      <c r="G5" s="91"/>
      <c r="H5" s="91"/>
      <c r="I5" s="91"/>
      <c r="J5" s="91"/>
    </row>
    <row r="6" spans="1:10" ht="14.25">
      <c r="A6" s="91" t="s">
        <v>60</v>
      </c>
      <c r="B6" s="91" t="s">
        <v>61</v>
      </c>
      <c r="C6" s="91" t="s">
        <v>62</v>
      </c>
      <c r="D6" s="91" t="s">
        <v>63</v>
      </c>
      <c r="E6" s="91">
        <v>1</v>
      </c>
      <c r="F6" s="91">
        <v>2</v>
      </c>
      <c r="G6" s="91">
        <v>3</v>
      </c>
      <c r="H6" s="91">
        <v>4</v>
      </c>
      <c r="I6" s="91">
        <v>5</v>
      </c>
      <c r="J6" s="91">
        <v>6</v>
      </c>
    </row>
    <row r="7" spans="1:10" ht="24" customHeight="1">
      <c r="A7" s="93" t="s">
        <v>64</v>
      </c>
      <c r="B7" s="93"/>
      <c r="C7" s="93"/>
      <c r="D7" s="93"/>
      <c r="E7" s="94">
        <f>E8+E11+E18+E44</f>
        <v>60576777.96</v>
      </c>
      <c r="F7" s="94">
        <f>F8+F11+F18+F44</f>
        <v>23401138.340000004</v>
      </c>
      <c r="G7" s="94">
        <f>G20+G22+G23+G25+G26+G27+G28+G30+G33+G34+G36+G38+G43</f>
        <v>37175639.62</v>
      </c>
      <c r="H7" s="94">
        <v>0</v>
      </c>
      <c r="I7" s="94">
        <v>0</v>
      </c>
      <c r="J7" s="94">
        <v>0</v>
      </c>
    </row>
    <row r="8" spans="1:10" ht="24" customHeight="1">
      <c r="A8" s="67">
        <v>201</v>
      </c>
      <c r="B8" s="67"/>
      <c r="C8" s="67"/>
      <c r="D8" s="67" t="s">
        <v>65</v>
      </c>
      <c r="E8" s="95">
        <v>244900</v>
      </c>
      <c r="F8" s="95">
        <v>244900</v>
      </c>
      <c r="G8" s="95">
        <v>0</v>
      </c>
      <c r="H8" s="95">
        <v>0</v>
      </c>
      <c r="I8" s="95">
        <v>0</v>
      </c>
      <c r="J8" s="95">
        <v>0</v>
      </c>
    </row>
    <row r="9" spans="1:10" ht="24" customHeight="1">
      <c r="A9" s="67">
        <v>20199</v>
      </c>
      <c r="B9" s="67"/>
      <c r="C9" s="67"/>
      <c r="D9" s="67" t="s">
        <v>66</v>
      </c>
      <c r="E9" s="95">
        <v>244900</v>
      </c>
      <c r="F9" s="95">
        <v>244900</v>
      </c>
      <c r="G9" s="96">
        <v>0</v>
      </c>
      <c r="H9" s="96">
        <v>0</v>
      </c>
      <c r="I9" s="96">
        <v>0</v>
      </c>
      <c r="J9" s="96">
        <v>0</v>
      </c>
    </row>
    <row r="10" spans="1:10" ht="24" customHeight="1">
      <c r="A10" s="69">
        <v>2019999</v>
      </c>
      <c r="B10" s="70"/>
      <c r="C10" s="70"/>
      <c r="D10" s="69" t="s">
        <v>66</v>
      </c>
      <c r="E10" s="96">
        <v>244900</v>
      </c>
      <c r="F10" s="96">
        <v>244900</v>
      </c>
      <c r="G10" s="96">
        <v>0</v>
      </c>
      <c r="H10" s="96">
        <v>0</v>
      </c>
      <c r="I10" s="96">
        <v>0</v>
      </c>
      <c r="J10" s="96">
        <v>0</v>
      </c>
    </row>
    <row r="11" spans="1:10" ht="24" customHeight="1">
      <c r="A11" s="69">
        <v>208</v>
      </c>
      <c r="B11" s="70"/>
      <c r="C11" s="70"/>
      <c r="D11" s="69" t="s">
        <v>67</v>
      </c>
      <c r="E11" s="96">
        <v>1052634.07</v>
      </c>
      <c r="F11" s="96">
        <v>1052634.07</v>
      </c>
      <c r="G11" s="96">
        <v>0</v>
      </c>
      <c r="H11" s="96">
        <v>0</v>
      </c>
      <c r="I11" s="96">
        <v>0</v>
      </c>
      <c r="J11" s="96">
        <v>0</v>
      </c>
    </row>
    <row r="12" spans="1:10" ht="24" customHeight="1">
      <c r="A12" s="69">
        <v>20805</v>
      </c>
      <c r="B12" s="69"/>
      <c r="C12" s="69"/>
      <c r="D12" s="69" t="s">
        <v>68</v>
      </c>
      <c r="E12" s="96">
        <v>1015539.35</v>
      </c>
      <c r="F12" s="96">
        <v>1015539.35</v>
      </c>
      <c r="G12" s="96">
        <v>0</v>
      </c>
      <c r="H12" s="96">
        <v>0</v>
      </c>
      <c r="I12" s="96">
        <v>0</v>
      </c>
      <c r="J12" s="96">
        <v>0</v>
      </c>
    </row>
    <row r="13" spans="1:10" ht="24" customHeight="1">
      <c r="A13" s="69">
        <v>2080504</v>
      </c>
      <c r="B13" s="69"/>
      <c r="C13" s="69"/>
      <c r="D13" s="69" t="s">
        <v>69</v>
      </c>
      <c r="E13" s="96">
        <v>18600</v>
      </c>
      <c r="F13" s="96">
        <v>18600</v>
      </c>
      <c r="G13" s="96">
        <v>0</v>
      </c>
      <c r="H13" s="96">
        <v>0</v>
      </c>
      <c r="I13" s="96">
        <v>0</v>
      </c>
      <c r="J13" s="96">
        <v>0</v>
      </c>
    </row>
    <row r="14" spans="1:10" ht="24" customHeight="1">
      <c r="A14" s="69">
        <v>2080505</v>
      </c>
      <c r="B14" s="70"/>
      <c r="C14" s="70"/>
      <c r="D14" s="69" t="s">
        <v>70</v>
      </c>
      <c r="E14" s="96">
        <v>792094.35</v>
      </c>
      <c r="F14" s="96">
        <v>792094.35</v>
      </c>
      <c r="G14" s="96">
        <v>0</v>
      </c>
      <c r="H14" s="96">
        <v>0</v>
      </c>
      <c r="I14" s="96">
        <v>0</v>
      </c>
      <c r="J14" s="96">
        <v>0</v>
      </c>
    </row>
    <row r="15" spans="1:10" ht="24" customHeight="1">
      <c r="A15" s="69">
        <v>2080599</v>
      </c>
      <c r="B15" s="70"/>
      <c r="C15" s="70"/>
      <c r="D15" s="69" t="s">
        <v>71</v>
      </c>
      <c r="E15" s="96">
        <v>204845</v>
      </c>
      <c r="F15" s="96">
        <v>204845</v>
      </c>
      <c r="G15" s="96">
        <v>0</v>
      </c>
      <c r="H15" s="96">
        <v>0</v>
      </c>
      <c r="I15" s="96">
        <v>0</v>
      </c>
      <c r="J15" s="96">
        <v>0</v>
      </c>
    </row>
    <row r="16" spans="1:10" ht="24" customHeight="1">
      <c r="A16" s="69">
        <v>20899</v>
      </c>
      <c r="B16" s="69"/>
      <c r="C16" s="69"/>
      <c r="D16" s="69" t="s">
        <v>72</v>
      </c>
      <c r="E16" s="96">
        <v>37094.72</v>
      </c>
      <c r="F16" s="96">
        <v>37094.72</v>
      </c>
      <c r="G16" s="96">
        <v>0</v>
      </c>
      <c r="H16" s="96">
        <v>0</v>
      </c>
      <c r="I16" s="96">
        <v>0</v>
      </c>
      <c r="J16" s="96">
        <v>0</v>
      </c>
    </row>
    <row r="17" spans="1:10" ht="24" customHeight="1">
      <c r="A17" s="69">
        <v>2089901</v>
      </c>
      <c r="B17" s="70"/>
      <c r="C17" s="70"/>
      <c r="D17" s="69" t="s">
        <v>72</v>
      </c>
      <c r="E17" s="96">
        <v>37094.72</v>
      </c>
      <c r="F17" s="96">
        <v>37094.72</v>
      </c>
      <c r="G17" s="96">
        <v>0</v>
      </c>
      <c r="H17" s="96">
        <v>0</v>
      </c>
      <c r="I17" s="96">
        <v>0</v>
      </c>
      <c r="J17" s="96">
        <v>0</v>
      </c>
    </row>
    <row r="18" spans="1:10" ht="24" customHeight="1">
      <c r="A18" s="69">
        <v>210</v>
      </c>
      <c r="B18" s="69"/>
      <c r="C18" s="69"/>
      <c r="D18" s="69" t="s">
        <v>73</v>
      </c>
      <c r="E18" s="96">
        <v>58489428.29</v>
      </c>
      <c r="F18" s="96">
        <v>21313788.67</v>
      </c>
      <c r="G18" s="96">
        <v>37175639.62</v>
      </c>
      <c r="H18" s="96">
        <v>0</v>
      </c>
      <c r="I18" s="96">
        <v>0</v>
      </c>
      <c r="J18" s="96">
        <v>0</v>
      </c>
    </row>
    <row r="19" spans="1:10" ht="24" customHeight="1">
      <c r="A19" s="69">
        <v>21002</v>
      </c>
      <c r="B19" s="69"/>
      <c r="C19" s="69"/>
      <c r="D19" s="69" t="s">
        <v>74</v>
      </c>
      <c r="E19" s="96">
        <v>972889</v>
      </c>
      <c r="F19" s="96">
        <v>0</v>
      </c>
      <c r="G19" s="96">
        <v>972889</v>
      </c>
      <c r="H19" s="96">
        <v>0</v>
      </c>
      <c r="I19" s="95">
        <v>0</v>
      </c>
      <c r="J19" s="95">
        <v>0</v>
      </c>
    </row>
    <row r="20" spans="1:10" ht="24" customHeight="1">
      <c r="A20" s="69">
        <v>2100299</v>
      </c>
      <c r="B20" s="69"/>
      <c r="C20" s="69"/>
      <c r="D20" s="69" t="s">
        <v>75</v>
      </c>
      <c r="E20" s="96">
        <v>972889</v>
      </c>
      <c r="F20" s="96">
        <v>0</v>
      </c>
      <c r="G20" s="95">
        <v>972889</v>
      </c>
      <c r="H20" s="96">
        <v>0</v>
      </c>
      <c r="I20" s="95">
        <v>0</v>
      </c>
      <c r="J20" s="95">
        <v>0</v>
      </c>
    </row>
    <row r="21" spans="1:10" ht="24" customHeight="1">
      <c r="A21" s="69">
        <v>21003</v>
      </c>
      <c r="B21" s="69"/>
      <c r="C21" s="69"/>
      <c r="D21" s="69" t="s">
        <v>76</v>
      </c>
      <c r="E21" s="96">
        <v>27846042.220000003</v>
      </c>
      <c r="F21" s="96">
        <v>19083648.42</v>
      </c>
      <c r="G21" s="95">
        <v>8762393.8</v>
      </c>
      <c r="H21" s="96">
        <v>0</v>
      </c>
      <c r="I21" s="95">
        <v>0</v>
      </c>
      <c r="J21" s="95">
        <v>0</v>
      </c>
    </row>
    <row r="22" spans="1:10" ht="24" customHeight="1">
      <c r="A22" s="69">
        <v>2100301</v>
      </c>
      <c r="B22" s="69"/>
      <c r="C22" s="69"/>
      <c r="D22" s="69" t="s">
        <v>77</v>
      </c>
      <c r="E22" s="96">
        <v>24399942.22</v>
      </c>
      <c r="F22" s="96">
        <v>19083648.42</v>
      </c>
      <c r="G22" s="96">
        <v>5316293.8</v>
      </c>
      <c r="H22" s="96">
        <v>0</v>
      </c>
      <c r="I22" s="96">
        <v>0</v>
      </c>
      <c r="J22" s="96">
        <v>0</v>
      </c>
    </row>
    <row r="23" spans="1:10" ht="24" customHeight="1">
      <c r="A23" s="69">
        <v>2100399</v>
      </c>
      <c r="B23" s="69"/>
      <c r="C23" s="69"/>
      <c r="D23" s="69" t="s">
        <v>78</v>
      </c>
      <c r="E23" s="96">
        <v>3446100</v>
      </c>
      <c r="F23" s="96">
        <v>0</v>
      </c>
      <c r="G23" s="96">
        <v>3446100</v>
      </c>
      <c r="H23" s="96">
        <v>0</v>
      </c>
      <c r="I23" s="96">
        <v>0</v>
      </c>
      <c r="J23" s="96">
        <v>0</v>
      </c>
    </row>
    <row r="24" spans="1:10" ht="24" customHeight="1">
      <c r="A24" s="69">
        <v>21004</v>
      </c>
      <c r="B24" s="69"/>
      <c r="C24" s="69"/>
      <c r="D24" s="69" t="s">
        <v>79</v>
      </c>
      <c r="E24" s="96">
        <v>23446722.56</v>
      </c>
      <c r="F24" s="96">
        <v>0</v>
      </c>
      <c r="G24" s="96">
        <v>23446722.56</v>
      </c>
      <c r="H24" s="96">
        <v>0</v>
      </c>
      <c r="I24" s="95">
        <v>0</v>
      </c>
      <c r="J24" s="95">
        <v>0</v>
      </c>
    </row>
    <row r="25" spans="1:10" ht="24" customHeight="1">
      <c r="A25" s="69">
        <v>2100408</v>
      </c>
      <c r="B25" s="69"/>
      <c r="C25" s="69"/>
      <c r="D25" s="69" t="s">
        <v>80</v>
      </c>
      <c r="E25" s="96">
        <v>20360622.56</v>
      </c>
      <c r="F25" s="96">
        <v>0</v>
      </c>
      <c r="G25" s="96">
        <v>20360622.56</v>
      </c>
      <c r="H25" s="96">
        <v>0</v>
      </c>
      <c r="I25" s="96">
        <v>0</v>
      </c>
      <c r="J25" s="96">
        <v>0</v>
      </c>
    </row>
    <row r="26" spans="1:10" ht="24" customHeight="1">
      <c r="A26" s="69">
        <v>2100409</v>
      </c>
      <c r="B26" s="69"/>
      <c r="C26" s="69"/>
      <c r="D26" s="69" t="s">
        <v>81</v>
      </c>
      <c r="E26" s="96">
        <v>2083092.5</v>
      </c>
      <c r="F26" s="96">
        <v>0</v>
      </c>
      <c r="G26" s="96">
        <v>2083092.5</v>
      </c>
      <c r="H26" s="96">
        <v>0</v>
      </c>
      <c r="I26" s="96">
        <v>0</v>
      </c>
      <c r="J26" s="96">
        <v>0</v>
      </c>
    </row>
    <row r="27" spans="1:10" ht="24" customHeight="1">
      <c r="A27" s="69">
        <v>2100410</v>
      </c>
      <c r="B27" s="69"/>
      <c r="C27" s="69"/>
      <c r="D27" s="69" t="s">
        <v>108</v>
      </c>
      <c r="E27" s="96">
        <v>550000</v>
      </c>
      <c r="F27" s="96">
        <v>0</v>
      </c>
      <c r="G27" s="96">
        <v>550000</v>
      </c>
      <c r="H27" s="96">
        <v>0</v>
      </c>
      <c r="I27" s="96">
        <v>0</v>
      </c>
      <c r="J27" s="96">
        <v>0</v>
      </c>
    </row>
    <row r="28" spans="1:10" ht="24" customHeight="1">
      <c r="A28" s="69">
        <v>2100499</v>
      </c>
      <c r="B28" s="69"/>
      <c r="C28" s="69"/>
      <c r="D28" s="69" t="s">
        <v>83</v>
      </c>
      <c r="E28" s="96">
        <v>453007.5</v>
      </c>
      <c r="F28" s="96">
        <v>0</v>
      </c>
      <c r="G28" s="96">
        <v>453007.5</v>
      </c>
      <c r="H28" s="96">
        <v>0</v>
      </c>
      <c r="I28" s="96">
        <v>0</v>
      </c>
      <c r="J28" s="96">
        <v>0</v>
      </c>
    </row>
    <row r="29" spans="1:10" ht="24" customHeight="1">
      <c r="A29" s="69">
        <v>21006</v>
      </c>
      <c r="B29" s="69"/>
      <c r="C29" s="69"/>
      <c r="D29" s="69" t="s">
        <v>84</v>
      </c>
      <c r="E29" s="96">
        <v>30000</v>
      </c>
      <c r="F29" s="96">
        <v>0</v>
      </c>
      <c r="G29" s="96">
        <v>30000</v>
      </c>
      <c r="H29" s="96">
        <v>0</v>
      </c>
      <c r="I29" s="95">
        <v>0</v>
      </c>
      <c r="J29" s="95">
        <v>0</v>
      </c>
    </row>
    <row r="30" spans="1:10" ht="24" customHeight="1">
      <c r="A30" s="69">
        <v>2100601</v>
      </c>
      <c r="B30" s="69"/>
      <c r="C30" s="69"/>
      <c r="D30" s="69" t="s">
        <v>85</v>
      </c>
      <c r="E30" s="96">
        <v>30000</v>
      </c>
      <c r="F30" s="96">
        <v>0</v>
      </c>
      <c r="G30" s="96">
        <v>30000</v>
      </c>
      <c r="H30" s="96">
        <v>0</v>
      </c>
      <c r="I30" s="96">
        <v>0</v>
      </c>
      <c r="J30" s="96">
        <v>0</v>
      </c>
    </row>
    <row r="31" spans="1:10" ht="24" customHeight="1">
      <c r="A31" s="69">
        <v>21007</v>
      </c>
      <c r="B31" s="69"/>
      <c r="C31" s="69"/>
      <c r="D31" s="69" t="s">
        <v>86</v>
      </c>
      <c r="E31" s="96">
        <v>5708894.74</v>
      </c>
      <c r="F31" s="96">
        <v>1868612.56</v>
      </c>
      <c r="G31" s="96">
        <v>3840282.18</v>
      </c>
      <c r="H31" s="96">
        <v>0</v>
      </c>
      <c r="I31" s="95">
        <v>0</v>
      </c>
      <c r="J31" s="95">
        <v>0</v>
      </c>
    </row>
    <row r="32" spans="1:10" ht="24" customHeight="1">
      <c r="A32" s="69">
        <v>2100716</v>
      </c>
      <c r="B32" s="69"/>
      <c r="C32" s="69"/>
      <c r="D32" s="69" t="s">
        <v>87</v>
      </c>
      <c r="E32" s="96">
        <v>1112978.64</v>
      </c>
      <c r="F32" s="96">
        <v>1112978.64</v>
      </c>
      <c r="G32" s="96">
        <v>0</v>
      </c>
      <c r="H32" s="96">
        <v>0</v>
      </c>
      <c r="I32" s="96">
        <v>0</v>
      </c>
      <c r="J32" s="96">
        <v>0</v>
      </c>
    </row>
    <row r="33" spans="1:10" ht="24" customHeight="1">
      <c r="A33" s="69">
        <v>2100717</v>
      </c>
      <c r="B33" s="69"/>
      <c r="C33" s="69"/>
      <c r="D33" s="69" t="s">
        <v>88</v>
      </c>
      <c r="E33" s="96">
        <v>3817142.68</v>
      </c>
      <c r="F33" s="96">
        <v>0</v>
      </c>
      <c r="G33" s="96">
        <v>3817142.68</v>
      </c>
      <c r="H33" s="96">
        <v>0</v>
      </c>
      <c r="I33" s="96">
        <v>0</v>
      </c>
      <c r="J33" s="96">
        <v>0</v>
      </c>
    </row>
    <row r="34" spans="1:10" ht="24" customHeight="1">
      <c r="A34" s="69">
        <v>2100799</v>
      </c>
      <c r="B34" s="69"/>
      <c r="C34" s="69"/>
      <c r="D34" s="69" t="s">
        <v>89</v>
      </c>
      <c r="E34" s="96">
        <v>778773.42</v>
      </c>
      <c r="F34" s="96">
        <v>755633.92</v>
      </c>
      <c r="G34" s="96">
        <v>23139.5</v>
      </c>
      <c r="H34" s="96">
        <v>0</v>
      </c>
      <c r="I34" s="96">
        <v>0</v>
      </c>
      <c r="J34" s="96">
        <v>0</v>
      </c>
    </row>
    <row r="35" spans="1:10" ht="24" customHeight="1">
      <c r="A35" s="69">
        <v>21010</v>
      </c>
      <c r="B35" s="69"/>
      <c r="C35" s="69"/>
      <c r="D35" s="69" t="s">
        <v>109</v>
      </c>
      <c r="E35" s="96">
        <v>10000</v>
      </c>
      <c r="F35" s="96">
        <v>0</v>
      </c>
      <c r="G35" s="96">
        <v>10000</v>
      </c>
      <c r="H35" s="96">
        <v>0</v>
      </c>
      <c r="I35" s="95">
        <v>0</v>
      </c>
      <c r="J35" s="95">
        <v>0</v>
      </c>
    </row>
    <row r="36" spans="1:10" ht="24" customHeight="1">
      <c r="A36" s="69">
        <v>2101016</v>
      </c>
      <c r="B36" s="69"/>
      <c r="C36" s="69"/>
      <c r="D36" s="69" t="s">
        <v>110</v>
      </c>
      <c r="E36" s="96">
        <v>10000</v>
      </c>
      <c r="F36" s="96">
        <v>0</v>
      </c>
      <c r="G36" s="96">
        <v>10000</v>
      </c>
      <c r="H36" s="96">
        <v>0</v>
      </c>
      <c r="I36" s="96">
        <v>0</v>
      </c>
      <c r="J36" s="96">
        <v>0</v>
      </c>
    </row>
    <row r="37" spans="1:10" ht="24" customHeight="1">
      <c r="A37" s="69">
        <v>21011</v>
      </c>
      <c r="B37" s="69"/>
      <c r="C37" s="69"/>
      <c r="D37" s="69" t="s">
        <v>90</v>
      </c>
      <c r="E37" s="96">
        <v>470659.76999999996</v>
      </c>
      <c r="F37" s="96">
        <v>361527.69</v>
      </c>
      <c r="G37" s="96">
        <v>109132.08</v>
      </c>
      <c r="H37" s="96">
        <v>0</v>
      </c>
      <c r="I37" s="95">
        <v>0</v>
      </c>
      <c r="J37" s="95">
        <v>0</v>
      </c>
    </row>
    <row r="38" spans="1:10" ht="24" customHeight="1">
      <c r="A38" s="69">
        <v>2101101</v>
      </c>
      <c r="B38" s="69"/>
      <c r="C38" s="69"/>
      <c r="D38" s="69" t="s">
        <v>91</v>
      </c>
      <c r="E38" s="96">
        <v>149291.92</v>
      </c>
      <c r="F38" s="96">
        <v>40159.84</v>
      </c>
      <c r="G38" s="96">
        <v>109132.08</v>
      </c>
      <c r="H38" s="96">
        <v>0</v>
      </c>
      <c r="I38" s="96">
        <v>0</v>
      </c>
      <c r="J38" s="96">
        <v>0</v>
      </c>
    </row>
    <row r="39" spans="1:10" ht="24" customHeight="1">
      <c r="A39" s="69">
        <v>2101102</v>
      </c>
      <c r="B39" s="69"/>
      <c r="C39" s="69"/>
      <c r="D39" s="69" t="s">
        <v>92</v>
      </c>
      <c r="E39" s="96">
        <v>276677.89</v>
      </c>
      <c r="F39" s="96">
        <v>276677.89</v>
      </c>
      <c r="G39" s="96">
        <v>0</v>
      </c>
      <c r="H39" s="96">
        <v>0</v>
      </c>
      <c r="I39" s="96">
        <v>0</v>
      </c>
      <c r="J39" s="96">
        <v>0</v>
      </c>
    </row>
    <row r="40" spans="1:10" ht="24" customHeight="1">
      <c r="A40" s="69">
        <v>2101103</v>
      </c>
      <c r="B40" s="69"/>
      <c r="C40" s="69"/>
      <c r="D40" s="69" t="s">
        <v>93</v>
      </c>
      <c r="E40" s="96">
        <v>10039.96</v>
      </c>
      <c r="F40" s="96">
        <v>10039.96</v>
      </c>
      <c r="G40" s="96">
        <v>0</v>
      </c>
      <c r="H40" s="96">
        <v>0</v>
      </c>
      <c r="I40" s="96">
        <v>0</v>
      </c>
      <c r="J40" s="96">
        <v>0</v>
      </c>
    </row>
    <row r="41" spans="1:10" ht="24" customHeight="1">
      <c r="A41" s="69">
        <v>2101199</v>
      </c>
      <c r="B41" s="69"/>
      <c r="C41" s="69"/>
      <c r="D41" s="69" t="s">
        <v>94</v>
      </c>
      <c r="E41" s="96">
        <v>34650</v>
      </c>
      <c r="F41" s="96">
        <v>34650</v>
      </c>
      <c r="G41" s="96">
        <v>0</v>
      </c>
      <c r="H41" s="96">
        <v>0</v>
      </c>
      <c r="I41" s="96">
        <v>0</v>
      </c>
      <c r="J41" s="96">
        <v>0</v>
      </c>
    </row>
    <row r="42" spans="1:10" ht="24" customHeight="1">
      <c r="A42" s="69">
        <v>21099</v>
      </c>
      <c r="B42" s="69"/>
      <c r="C42" s="69"/>
      <c r="D42" s="69" t="s">
        <v>111</v>
      </c>
      <c r="E42" s="96">
        <v>4220</v>
      </c>
      <c r="F42" s="96">
        <v>0</v>
      </c>
      <c r="G42" s="96">
        <v>4220</v>
      </c>
      <c r="H42" s="96">
        <v>0</v>
      </c>
      <c r="I42" s="95">
        <v>0</v>
      </c>
      <c r="J42" s="95">
        <v>0</v>
      </c>
    </row>
    <row r="43" spans="1:10" ht="24" customHeight="1">
      <c r="A43" s="69">
        <v>2109901</v>
      </c>
      <c r="B43" s="69"/>
      <c r="C43" s="69"/>
      <c r="D43" s="69" t="s">
        <v>111</v>
      </c>
      <c r="E43" s="96">
        <v>4220</v>
      </c>
      <c r="F43" s="96">
        <v>0</v>
      </c>
      <c r="G43" s="96">
        <v>4220</v>
      </c>
      <c r="H43" s="96">
        <v>0</v>
      </c>
      <c r="I43" s="96">
        <v>0</v>
      </c>
      <c r="J43" s="96">
        <v>0</v>
      </c>
    </row>
    <row r="44" spans="1:10" ht="24" customHeight="1">
      <c r="A44" s="69">
        <v>221</v>
      </c>
      <c r="B44" s="69"/>
      <c r="C44" s="69"/>
      <c r="D44" s="69" t="s">
        <v>95</v>
      </c>
      <c r="E44" s="96">
        <v>789815.6000000001</v>
      </c>
      <c r="F44" s="96">
        <v>789815.6000000001</v>
      </c>
      <c r="G44" s="96">
        <v>0</v>
      </c>
      <c r="H44" s="96">
        <v>0</v>
      </c>
      <c r="I44" s="96">
        <v>0</v>
      </c>
      <c r="J44" s="96">
        <v>0</v>
      </c>
    </row>
    <row r="45" spans="1:10" ht="24" customHeight="1">
      <c r="A45" s="69">
        <v>22102</v>
      </c>
      <c r="B45" s="69"/>
      <c r="C45" s="69"/>
      <c r="D45" s="69" t="s">
        <v>96</v>
      </c>
      <c r="E45" s="96">
        <v>789815.6000000001</v>
      </c>
      <c r="F45" s="96">
        <v>789815.6000000001</v>
      </c>
      <c r="G45" s="96">
        <v>0</v>
      </c>
      <c r="H45" s="96">
        <v>0</v>
      </c>
      <c r="I45" s="96">
        <v>0</v>
      </c>
      <c r="J45" s="96">
        <v>0</v>
      </c>
    </row>
    <row r="46" spans="1:10" ht="24" customHeight="1">
      <c r="A46" s="69">
        <v>2210201</v>
      </c>
      <c r="B46" s="69"/>
      <c r="C46" s="69"/>
      <c r="D46" s="69" t="s">
        <v>97</v>
      </c>
      <c r="E46" s="96">
        <v>475256.6</v>
      </c>
      <c r="F46" s="96">
        <v>475256.6</v>
      </c>
      <c r="G46" s="96">
        <v>0</v>
      </c>
      <c r="H46" s="96">
        <v>0</v>
      </c>
      <c r="I46" s="96">
        <v>0</v>
      </c>
      <c r="J46" s="96">
        <v>0</v>
      </c>
    </row>
    <row r="47" spans="1:10" ht="24" customHeight="1">
      <c r="A47" s="69">
        <v>2210203</v>
      </c>
      <c r="B47" s="69"/>
      <c r="C47" s="69"/>
      <c r="D47" s="69" t="s">
        <v>98</v>
      </c>
      <c r="E47" s="96">
        <v>314559</v>
      </c>
      <c r="F47" s="96">
        <v>314559</v>
      </c>
      <c r="G47" s="96">
        <v>0</v>
      </c>
      <c r="H47" s="96">
        <v>0</v>
      </c>
      <c r="I47" s="96">
        <v>0</v>
      </c>
      <c r="J47" s="96">
        <v>0</v>
      </c>
    </row>
    <row r="48" spans="1:10" ht="14.25">
      <c r="A48" s="97" t="s">
        <v>112</v>
      </c>
      <c r="B48" s="98"/>
      <c r="C48" s="98"/>
      <c r="D48" s="98"/>
      <c r="E48" s="98"/>
      <c r="F48" s="98"/>
      <c r="G48" s="98"/>
      <c r="H48" s="98"/>
      <c r="I48" s="98"/>
      <c r="J48" s="98"/>
    </row>
  </sheetData>
  <sheetProtection/>
  <mergeCells count="53">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E4:E5"/>
    <mergeCell ref="F4:F5"/>
    <mergeCell ref="G4:G5"/>
    <mergeCell ref="H4:H5"/>
    <mergeCell ref="I4:I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1">
      <selection activeCell="N23" sqref="N23"/>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7" max="7" width="11.75390625" style="0" customWidth="1"/>
    <col min="9" max="9" width="5.75390625" style="0" customWidth="1"/>
    <col min="10" max="10" width="9.00390625" style="0" hidden="1" customWidth="1"/>
    <col min="12" max="12" width="2.75390625" style="0" customWidth="1"/>
    <col min="14" max="14" width="13.25390625" style="0" customWidth="1"/>
  </cols>
  <sheetData>
    <row r="1" ht="14.25">
      <c r="A1" t="s">
        <v>113</v>
      </c>
    </row>
    <row r="2" spans="1:12" ht="16.5" customHeight="1">
      <c r="A2" s="73" t="s">
        <v>114</v>
      </c>
      <c r="B2" s="2"/>
      <c r="C2" s="2"/>
      <c r="D2" s="2"/>
      <c r="E2" s="2"/>
      <c r="F2" s="2"/>
      <c r="G2" s="2"/>
      <c r="H2" s="2"/>
      <c r="I2" s="2"/>
      <c r="J2" s="2"/>
      <c r="K2" s="2"/>
      <c r="L2" s="2"/>
    </row>
    <row r="3" spans="1:12" ht="15" customHeight="1">
      <c r="A3" s="74" t="s">
        <v>2</v>
      </c>
      <c r="B3" s="75"/>
      <c r="C3" s="75"/>
      <c r="D3" s="76"/>
      <c r="E3" s="76"/>
      <c r="F3" s="77"/>
      <c r="G3" s="77"/>
      <c r="H3" s="77"/>
      <c r="I3" s="86" t="s">
        <v>3</v>
      </c>
      <c r="J3" s="86"/>
      <c r="K3" s="86"/>
      <c r="L3" s="86"/>
    </row>
    <row r="4" spans="1:12" ht="14.25">
      <c r="A4" s="78" t="s">
        <v>115</v>
      </c>
      <c r="B4" s="79"/>
      <c r="C4" s="79"/>
      <c r="D4" s="79"/>
      <c r="E4" s="78" t="s">
        <v>116</v>
      </c>
      <c r="F4" s="79"/>
      <c r="G4" s="79"/>
      <c r="H4" s="79"/>
      <c r="I4" s="79"/>
      <c r="J4" s="79"/>
      <c r="K4" s="79"/>
      <c r="L4" s="79"/>
    </row>
    <row r="5" spans="1:12" ht="15" customHeight="1">
      <c r="A5" s="78" t="s">
        <v>117</v>
      </c>
      <c r="B5" s="78" t="s">
        <v>7</v>
      </c>
      <c r="C5" s="78" t="s">
        <v>8</v>
      </c>
      <c r="D5" s="78"/>
      <c r="E5" s="78" t="s">
        <v>118</v>
      </c>
      <c r="F5" s="78" t="s">
        <v>7</v>
      </c>
      <c r="G5" s="78" t="s">
        <v>8</v>
      </c>
      <c r="H5" s="79"/>
      <c r="I5" s="79"/>
      <c r="J5" s="79"/>
      <c r="K5" s="79"/>
      <c r="L5" s="79"/>
    </row>
    <row r="6" spans="1:12" ht="24" customHeight="1">
      <c r="A6" s="78"/>
      <c r="B6" s="78"/>
      <c r="C6" s="78"/>
      <c r="D6" s="78"/>
      <c r="E6" s="78"/>
      <c r="F6" s="78"/>
      <c r="G6" s="78" t="s">
        <v>64</v>
      </c>
      <c r="H6" s="78" t="s">
        <v>119</v>
      </c>
      <c r="I6" s="79"/>
      <c r="J6" s="79"/>
      <c r="K6" s="78" t="s">
        <v>120</v>
      </c>
      <c r="L6" s="79"/>
    </row>
    <row r="7" spans="1:12" ht="13.5" customHeight="1">
      <c r="A7" s="80" t="s">
        <v>121</v>
      </c>
      <c r="B7" s="78">
        <v>1</v>
      </c>
      <c r="C7" s="81">
        <v>41020390.23</v>
      </c>
      <c r="D7" s="82"/>
      <c r="E7" s="80" t="s">
        <v>11</v>
      </c>
      <c r="F7" s="78">
        <v>29</v>
      </c>
      <c r="G7" s="83">
        <v>244900</v>
      </c>
      <c r="H7" s="83">
        <v>244900</v>
      </c>
      <c r="I7" s="87"/>
      <c r="J7" s="87"/>
      <c r="K7" s="83">
        <v>0</v>
      </c>
      <c r="L7" s="87"/>
    </row>
    <row r="8" spans="1:12" ht="13.5" customHeight="1">
      <c r="A8" s="80" t="s">
        <v>122</v>
      </c>
      <c r="B8" s="78">
        <v>2</v>
      </c>
      <c r="C8" s="81">
        <v>0</v>
      </c>
      <c r="D8" s="82"/>
      <c r="E8" s="80" t="s">
        <v>13</v>
      </c>
      <c r="F8" s="78">
        <v>30</v>
      </c>
      <c r="G8" s="83">
        <v>0</v>
      </c>
      <c r="H8" s="83">
        <v>0</v>
      </c>
      <c r="I8" s="87"/>
      <c r="J8" s="87"/>
      <c r="K8" s="83">
        <v>0</v>
      </c>
      <c r="L8" s="87"/>
    </row>
    <row r="9" spans="1:12" ht="13.5" customHeight="1">
      <c r="A9" s="80" t="s">
        <v>24</v>
      </c>
      <c r="B9" s="78">
        <v>3</v>
      </c>
      <c r="C9" s="81" t="s">
        <v>24</v>
      </c>
      <c r="D9" s="82"/>
      <c r="E9" s="80" t="s">
        <v>15</v>
      </c>
      <c r="F9" s="78">
        <v>31</v>
      </c>
      <c r="G9" s="83">
        <v>0</v>
      </c>
      <c r="H9" s="83">
        <v>0</v>
      </c>
      <c r="I9" s="87"/>
      <c r="J9" s="87"/>
      <c r="K9" s="83">
        <v>0</v>
      </c>
      <c r="L9" s="87"/>
    </row>
    <row r="10" spans="1:12" ht="13.5" customHeight="1">
      <c r="A10" s="80" t="s">
        <v>24</v>
      </c>
      <c r="B10" s="78">
        <v>4</v>
      </c>
      <c r="C10" s="81" t="s">
        <v>24</v>
      </c>
      <c r="D10" s="82"/>
      <c r="E10" s="80" t="s">
        <v>17</v>
      </c>
      <c r="F10" s="78">
        <v>32</v>
      </c>
      <c r="G10" s="83">
        <v>0</v>
      </c>
      <c r="H10" s="83">
        <v>0</v>
      </c>
      <c r="I10" s="87"/>
      <c r="J10" s="87"/>
      <c r="K10" s="83">
        <v>0</v>
      </c>
      <c r="L10" s="87"/>
    </row>
    <row r="11" spans="1:12" ht="13.5" customHeight="1">
      <c r="A11" s="80" t="s">
        <v>24</v>
      </c>
      <c r="B11" s="78">
        <v>5</v>
      </c>
      <c r="C11" s="81" t="s">
        <v>24</v>
      </c>
      <c r="D11" s="82"/>
      <c r="E11" s="80" t="s">
        <v>19</v>
      </c>
      <c r="F11" s="78">
        <v>33</v>
      </c>
      <c r="G11" s="83">
        <v>0</v>
      </c>
      <c r="H11" s="83">
        <v>0</v>
      </c>
      <c r="I11" s="87"/>
      <c r="J11" s="87"/>
      <c r="K11" s="83">
        <v>0</v>
      </c>
      <c r="L11" s="87"/>
    </row>
    <row r="12" spans="1:12" ht="13.5" customHeight="1">
      <c r="A12" s="80" t="s">
        <v>24</v>
      </c>
      <c r="B12" s="78">
        <v>6</v>
      </c>
      <c r="C12" s="81" t="s">
        <v>24</v>
      </c>
      <c r="D12" s="82"/>
      <c r="E12" s="80" t="s">
        <v>21</v>
      </c>
      <c r="F12" s="78">
        <v>34</v>
      </c>
      <c r="G12" s="83">
        <v>0</v>
      </c>
      <c r="H12" s="83">
        <v>0</v>
      </c>
      <c r="I12" s="87"/>
      <c r="J12" s="87"/>
      <c r="K12" s="83">
        <v>0</v>
      </c>
      <c r="L12" s="87"/>
    </row>
    <row r="13" spans="1:12" ht="13.5" customHeight="1">
      <c r="A13" s="80" t="s">
        <v>24</v>
      </c>
      <c r="B13" s="78">
        <v>7</v>
      </c>
      <c r="C13" s="81" t="s">
        <v>24</v>
      </c>
      <c r="D13" s="82"/>
      <c r="E13" s="80" t="s">
        <v>23</v>
      </c>
      <c r="F13" s="78">
        <v>35</v>
      </c>
      <c r="G13" s="83">
        <v>0</v>
      </c>
      <c r="H13" s="83">
        <v>0</v>
      </c>
      <c r="I13" s="87"/>
      <c r="J13" s="87"/>
      <c r="K13" s="83">
        <v>0</v>
      </c>
      <c r="L13" s="87"/>
    </row>
    <row r="14" spans="1:12" ht="13.5" customHeight="1">
      <c r="A14" s="80" t="s">
        <v>24</v>
      </c>
      <c r="B14" s="78">
        <v>8</v>
      </c>
      <c r="C14" s="81" t="s">
        <v>24</v>
      </c>
      <c r="D14" s="82"/>
      <c r="E14" s="80" t="s">
        <v>25</v>
      </c>
      <c r="F14" s="78">
        <v>36</v>
      </c>
      <c r="G14" s="83">
        <v>1052634.07</v>
      </c>
      <c r="H14" s="83">
        <v>1052634.07</v>
      </c>
      <c r="I14" s="87"/>
      <c r="J14" s="87"/>
      <c r="K14" s="83">
        <v>0</v>
      </c>
      <c r="L14" s="87"/>
    </row>
    <row r="15" spans="1:12" ht="13.5" customHeight="1">
      <c r="A15" s="80" t="s">
        <v>24</v>
      </c>
      <c r="B15" s="78">
        <v>9</v>
      </c>
      <c r="C15" s="81" t="s">
        <v>24</v>
      </c>
      <c r="D15" s="82"/>
      <c r="E15" s="80" t="s">
        <v>26</v>
      </c>
      <c r="F15" s="78">
        <v>37</v>
      </c>
      <c r="G15" s="83">
        <v>41568011.66</v>
      </c>
      <c r="H15" s="83">
        <v>41568011.66</v>
      </c>
      <c r="I15" s="87"/>
      <c r="J15" s="87"/>
      <c r="K15" s="83">
        <v>0</v>
      </c>
      <c r="L15" s="87"/>
    </row>
    <row r="16" spans="1:12" ht="13.5" customHeight="1">
      <c r="A16" s="80" t="s">
        <v>24</v>
      </c>
      <c r="B16" s="78">
        <v>10</v>
      </c>
      <c r="C16" s="81" t="s">
        <v>24</v>
      </c>
      <c r="D16" s="82"/>
      <c r="E16" s="80" t="s">
        <v>27</v>
      </c>
      <c r="F16" s="78">
        <v>38</v>
      </c>
      <c r="G16" s="83">
        <v>0</v>
      </c>
      <c r="H16" s="83">
        <v>0</v>
      </c>
      <c r="I16" s="87"/>
      <c r="J16" s="87"/>
      <c r="K16" s="83">
        <v>0</v>
      </c>
      <c r="L16" s="87"/>
    </row>
    <row r="17" spans="1:12" ht="13.5" customHeight="1">
      <c r="A17" s="80" t="s">
        <v>24</v>
      </c>
      <c r="B17" s="78">
        <v>11</v>
      </c>
      <c r="C17" s="81" t="s">
        <v>24</v>
      </c>
      <c r="D17" s="82"/>
      <c r="E17" s="80" t="s">
        <v>28</v>
      </c>
      <c r="F17" s="78">
        <v>39</v>
      </c>
      <c r="G17" s="83">
        <v>0</v>
      </c>
      <c r="H17" s="83">
        <v>0</v>
      </c>
      <c r="I17" s="87"/>
      <c r="J17" s="87"/>
      <c r="K17" s="83">
        <v>0</v>
      </c>
      <c r="L17" s="87"/>
    </row>
    <row r="18" spans="1:12" ht="13.5" customHeight="1">
      <c r="A18" s="80" t="s">
        <v>24</v>
      </c>
      <c r="B18" s="78">
        <v>12</v>
      </c>
      <c r="C18" s="81" t="s">
        <v>24</v>
      </c>
      <c r="D18" s="82"/>
      <c r="E18" s="80" t="s">
        <v>29</v>
      </c>
      <c r="F18" s="78">
        <v>40</v>
      </c>
      <c r="G18" s="83">
        <v>0</v>
      </c>
      <c r="H18" s="83">
        <v>0</v>
      </c>
      <c r="I18" s="87"/>
      <c r="J18" s="87"/>
      <c r="K18" s="83">
        <v>0</v>
      </c>
      <c r="L18" s="87"/>
    </row>
    <row r="19" spans="1:12" ht="13.5" customHeight="1">
      <c r="A19" s="80" t="s">
        <v>24</v>
      </c>
      <c r="B19" s="78">
        <v>13</v>
      </c>
      <c r="C19" s="81" t="s">
        <v>24</v>
      </c>
      <c r="D19" s="82"/>
      <c r="E19" s="80" t="s">
        <v>30</v>
      </c>
      <c r="F19" s="78">
        <v>41</v>
      </c>
      <c r="G19" s="83">
        <v>0</v>
      </c>
      <c r="H19" s="83">
        <v>0</v>
      </c>
      <c r="I19" s="87"/>
      <c r="J19" s="87"/>
      <c r="K19" s="83">
        <v>0</v>
      </c>
      <c r="L19" s="87"/>
    </row>
    <row r="20" spans="1:12" ht="13.5" customHeight="1">
      <c r="A20" s="80" t="s">
        <v>24</v>
      </c>
      <c r="B20" s="78">
        <v>14</v>
      </c>
      <c r="C20" s="81" t="s">
        <v>24</v>
      </c>
      <c r="D20" s="82"/>
      <c r="E20" s="80" t="s">
        <v>31</v>
      </c>
      <c r="F20" s="78">
        <v>42</v>
      </c>
      <c r="G20" s="83">
        <v>0</v>
      </c>
      <c r="H20" s="83">
        <v>0</v>
      </c>
      <c r="I20" s="87"/>
      <c r="J20" s="87"/>
      <c r="K20" s="83">
        <v>0</v>
      </c>
      <c r="L20" s="87"/>
    </row>
    <row r="21" spans="1:12" ht="13.5" customHeight="1">
      <c r="A21" s="80" t="s">
        <v>24</v>
      </c>
      <c r="B21" s="78">
        <v>15</v>
      </c>
      <c r="C21" s="81" t="s">
        <v>24</v>
      </c>
      <c r="D21" s="82"/>
      <c r="E21" s="80" t="s">
        <v>32</v>
      </c>
      <c r="F21" s="78">
        <v>43</v>
      </c>
      <c r="G21" s="83">
        <v>0</v>
      </c>
      <c r="H21" s="83">
        <v>0</v>
      </c>
      <c r="I21" s="87"/>
      <c r="J21" s="87"/>
      <c r="K21" s="83">
        <v>0</v>
      </c>
      <c r="L21" s="87"/>
    </row>
    <row r="22" spans="1:12" ht="13.5" customHeight="1">
      <c r="A22" s="80" t="s">
        <v>24</v>
      </c>
      <c r="B22" s="78">
        <v>16</v>
      </c>
      <c r="C22" s="81" t="s">
        <v>24</v>
      </c>
      <c r="D22" s="82"/>
      <c r="E22" s="80" t="s">
        <v>33</v>
      </c>
      <c r="F22" s="78">
        <v>44</v>
      </c>
      <c r="G22" s="83">
        <v>0</v>
      </c>
      <c r="H22" s="83">
        <v>0</v>
      </c>
      <c r="I22" s="87"/>
      <c r="J22" s="87"/>
      <c r="K22" s="83">
        <v>0</v>
      </c>
      <c r="L22" s="87"/>
    </row>
    <row r="23" spans="1:12" ht="13.5" customHeight="1">
      <c r="A23" s="80" t="s">
        <v>24</v>
      </c>
      <c r="B23" s="78">
        <v>17</v>
      </c>
      <c r="C23" s="81" t="s">
        <v>24</v>
      </c>
      <c r="D23" s="82"/>
      <c r="E23" s="80" t="s">
        <v>34</v>
      </c>
      <c r="F23" s="78">
        <v>45</v>
      </c>
      <c r="G23" s="83">
        <v>0</v>
      </c>
      <c r="H23" s="83">
        <v>0</v>
      </c>
      <c r="I23" s="87"/>
      <c r="J23" s="87"/>
      <c r="K23" s="83">
        <v>0</v>
      </c>
      <c r="L23" s="87"/>
    </row>
    <row r="24" spans="1:12" ht="13.5" customHeight="1">
      <c r="A24" s="80" t="s">
        <v>24</v>
      </c>
      <c r="B24" s="78">
        <v>18</v>
      </c>
      <c r="C24" s="81" t="s">
        <v>24</v>
      </c>
      <c r="D24" s="82"/>
      <c r="E24" s="80" t="s">
        <v>35</v>
      </c>
      <c r="F24" s="78">
        <v>46</v>
      </c>
      <c r="G24" s="83">
        <v>0</v>
      </c>
      <c r="H24" s="83">
        <v>0</v>
      </c>
      <c r="I24" s="87"/>
      <c r="J24" s="87"/>
      <c r="K24" s="83">
        <v>0</v>
      </c>
      <c r="L24" s="87"/>
    </row>
    <row r="25" spans="1:12" ht="13.5" customHeight="1">
      <c r="A25" s="80" t="s">
        <v>24</v>
      </c>
      <c r="B25" s="78">
        <v>19</v>
      </c>
      <c r="C25" s="81" t="s">
        <v>24</v>
      </c>
      <c r="D25" s="82"/>
      <c r="E25" s="80" t="s">
        <v>36</v>
      </c>
      <c r="F25" s="78">
        <v>47</v>
      </c>
      <c r="G25" s="83">
        <v>789815.6000000001</v>
      </c>
      <c r="H25" s="83">
        <v>789815.6</v>
      </c>
      <c r="I25" s="87"/>
      <c r="J25" s="87"/>
      <c r="K25" s="83">
        <v>0</v>
      </c>
      <c r="L25" s="87"/>
    </row>
    <row r="26" spans="1:12" ht="13.5" customHeight="1">
      <c r="A26" s="80" t="s">
        <v>24</v>
      </c>
      <c r="B26" s="78">
        <v>20</v>
      </c>
      <c r="C26" s="81" t="s">
        <v>24</v>
      </c>
      <c r="D26" s="82"/>
      <c r="E26" s="80" t="s">
        <v>37</v>
      </c>
      <c r="F26" s="78">
        <v>48</v>
      </c>
      <c r="G26" s="83">
        <v>0</v>
      </c>
      <c r="H26" s="83">
        <v>0</v>
      </c>
      <c r="I26" s="87"/>
      <c r="J26" s="87"/>
      <c r="K26" s="83">
        <v>0</v>
      </c>
      <c r="L26" s="87"/>
    </row>
    <row r="27" spans="1:12" ht="13.5" customHeight="1">
      <c r="A27" s="80" t="s">
        <v>24</v>
      </c>
      <c r="B27" s="78">
        <v>21</v>
      </c>
      <c r="C27" s="81" t="s">
        <v>24</v>
      </c>
      <c r="D27" s="82"/>
      <c r="E27" s="80" t="s">
        <v>38</v>
      </c>
      <c r="F27" s="78">
        <v>49</v>
      </c>
      <c r="G27" s="83">
        <v>0</v>
      </c>
      <c r="H27" s="83">
        <v>0</v>
      </c>
      <c r="I27" s="87"/>
      <c r="J27" s="87"/>
      <c r="K27" s="83">
        <v>0</v>
      </c>
      <c r="L27" s="87"/>
    </row>
    <row r="28" spans="1:12" ht="13.5" customHeight="1">
      <c r="A28" s="80" t="s">
        <v>24</v>
      </c>
      <c r="B28" s="78">
        <v>22</v>
      </c>
      <c r="C28" s="81" t="s">
        <v>24</v>
      </c>
      <c r="D28" s="82"/>
      <c r="E28" s="80" t="s">
        <v>39</v>
      </c>
      <c r="F28" s="78">
        <v>50</v>
      </c>
      <c r="G28" s="83">
        <v>0</v>
      </c>
      <c r="H28" s="83">
        <v>0</v>
      </c>
      <c r="I28" s="87"/>
      <c r="J28" s="87"/>
      <c r="K28" s="83">
        <v>0</v>
      </c>
      <c r="L28" s="87"/>
    </row>
    <row r="29" spans="1:12" ht="13.5" customHeight="1">
      <c r="A29" s="80" t="s">
        <v>24</v>
      </c>
      <c r="B29" s="78">
        <v>23</v>
      </c>
      <c r="C29" s="81" t="s">
        <v>24</v>
      </c>
      <c r="D29" s="82"/>
      <c r="E29" s="80" t="s">
        <v>40</v>
      </c>
      <c r="F29" s="78">
        <v>51</v>
      </c>
      <c r="G29" s="83">
        <v>0</v>
      </c>
      <c r="H29" s="83">
        <v>0</v>
      </c>
      <c r="I29" s="87"/>
      <c r="J29" s="87"/>
      <c r="K29" s="83">
        <v>0</v>
      </c>
      <c r="L29" s="87"/>
    </row>
    <row r="30" spans="1:12" ht="13.5" customHeight="1">
      <c r="A30" s="84" t="s">
        <v>41</v>
      </c>
      <c r="B30" s="78">
        <v>24</v>
      </c>
      <c r="C30" s="81">
        <v>41020390.23</v>
      </c>
      <c r="D30" s="82"/>
      <c r="E30" s="84" t="s">
        <v>42</v>
      </c>
      <c r="F30" s="78">
        <v>52</v>
      </c>
      <c r="G30" s="83">
        <v>43655361.33</v>
      </c>
      <c r="H30" s="83">
        <f>H7+H14+H15+H25</f>
        <v>43655361.33</v>
      </c>
      <c r="I30" s="87"/>
      <c r="J30" s="87"/>
      <c r="K30" s="83">
        <v>0</v>
      </c>
      <c r="L30" s="87"/>
    </row>
    <row r="31" spans="1:12" ht="13.5" customHeight="1">
      <c r="A31" s="80" t="s">
        <v>123</v>
      </c>
      <c r="B31" s="78">
        <v>25</v>
      </c>
      <c r="C31" s="81">
        <v>5150309</v>
      </c>
      <c r="D31" s="82"/>
      <c r="E31" s="80" t="s">
        <v>124</v>
      </c>
      <c r="F31" s="78">
        <v>53</v>
      </c>
      <c r="G31" s="83">
        <v>2515337.9</v>
      </c>
      <c r="H31" s="83">
        <v>2515337.9</v>
      </c>
      <c r="I31" s="87"/>
      <c r="J31" s="87"/>
      <c r="K31" s="83">
        <v>0</v>
      </c>
      <c r="L31" s="87"/>
    </row>
    <row r="32" spans="1:12" ht="13.5" customHeight="1">
      <c r="A32" s="80" t="s">
        <v>121</v>
      </c>
      <c r="B32" s="78">
        <v>26</v>
      </c>
      <c r="C32" s="81">
        <v>5150309</v>
      </c>
      <c r="D32" s="82"/>
      <c r="E32" s="80" t="s">
        <v>24</v>
      </c>
      <c r="F32" s="78">
        <v>54</v>
      </c>
      <c r="G32" s="83">
        <v>0</v>
      </c>
      <c r="H32" s="83">
        <v>0</v>
      </c>
      <c r="I32" s="87"/>
      <c r="J32" s="87"/>
      <c r="K32" s="83">
        <v>0</v>
      </c>
      <c r="L32" s="87"/>
    </row>
    <row r="33" spans="1:12" ht="13.5" customHeight="1">
      <c r="A33" s="80" t="s">
        <v>122</v>
      </c>
      <c r="B33" s="78">
        <v>27</v>
      </c>
      <c r="C33" s="81">
        <v>0</v>
      </c>
      <c r="D33" s="82"/>
      <c r="E33" s="80" t="s">
        <v>24</v>
      </c>
      <c r="F33" s="78">
        <v>55</v>
      </c>
      <c r="G33" s="83">
        <v>0</v>
      </c>
      <c r="H33" s="83">
        <v>0</v>
      </c>
      <c r="I33" s="87"/>
      <c r="J33" s="87"/>
      <c r="K33" s="83">
        <v>0</v>
      </c>
      <c r="L33" s="87"/>
    </row>
    <row r="34" spans="1:12" ht="13.5" customHeight="1">
      <c r="A34" s="84" t="s">
        <v>47</v>
      </c>
      <c r="B34" s="78">
        <v>28</v>
      </c>
      <c r="C34" s="81">
        <f>C30+C31</f>
        <v>46170699.23</v>
      </c>
      <c r="D34" s="82"/>
      <c r="E34" s="84" t="s">
        <v>47</v>
      </c>
      <c r="F34" s="78">
        <v>56</v>
      </c>
      <c r="G34" s="83">
        <f>G30+G31</f>
        <v>46170699.23</v>
      </c>
      <c r="H34" s="83">
        <f>H30+H31</f>
        <v>46170699.23</v>
      </c>
      <c r="I34" s="87"/>
      <c r="J34" s="87"/>
      <c r="K34" s="83">
        <v>0</v>
      </c>
      <c r="L34" s="87"/>
    </row>
    <row r="35" spans="1:12" ht="13.5" customHeight="1">
      <c r="A35" s="85" t="s">
        <v>125</v>
      </c>
      <c r="B35" s="57"/>
      <c r="C35" s="57"/>
      <c r="D35" s="57"/>
      <c r="E35" s="57"/>
      <c r="F35" s="57"/>
      <c r="G35" s="57"/>
      <c r="H35" s="57"/>
      <c r="I35" s="57"/>
      <c r="J35" s="57"/>
      <c r="K35" s="57"/>
      <c r="L35" s="57"/>
    </row>
  </sheetData>
  <sheetProtection/>
  <mergeCells count="99">
    <mergeCell ref="A2:L2"/>
    <mergeCell ref="A3:C3"/>
    <mergeCell ref="E3:H3"/>
    <mergeCell ref="I3:L3"/>
    <mergeCell ref="A4:D4"/>
    <mergeCell ref="E4:L4"/>
    <mergeCell ref="G5:L5"/>
    <mergeCell ref="H6:J6"/>
    <mergeCell ref="K6:L6"/>
    <mergeCell ref="C7:D7"/>
    <mergeCell ref="H7:J7"/>
    <mergeCell ref="K7:L7"/>
    <mergeCell ref="C8:D8"/>
    <mergeCell ref="H8:J8"/>
    <mergeCell ref="K8:L8"/>
    <mergeCell ref="C9:D9"/>
    <mergeCell ref="H9:J9"/>
    <mergeCell ref="K9:L9"/>
    <mergeCell ref="C10:D10"/>
    <mergeCell ref="H10:J10"/>
    <mergeCell ref="K10:L10"/>
    <mergeCell ref="C11:D11"/>
    <mergeCell ref="H11:J11"/>
    <mergeCell ref="K11:L11"/>
    <mergeCell ref="C12:D12"/>
    <mergeCell ref="H12:J12"/>
    <mergeCell ref="K12:L12"/>
    <mergeCell ref="C13:D13"/>
    <mergeCell ref="H13:J13"/>
    <mergeCell ref="K13:L13"/>
    <mergeCell ref="C14:D14"/>
    <mergeCell ref="H14:J14"/>
    <mergeCell ref="K14:L14"/>
    <mergeCell ref="C15:D15"/>
    <mergeCell ref="H15:J15"/>
    <mergeCell ref="K15:L15"/>
    <mergeCell ref="C16:D16"/>
    <mergeCell ref="H16:J16"/>
    <mergeCell ref="K16:L16"/>
    <mergeCell ref="C17:D17"/>
    <mergeCell ref="H17:J17"/>
    <mergeCell ref="K17:L17"/>
    <mergeCell ref="C18:D18"/>
    <mergeCell ref="H18:J18"/>
    <mergeCell ref="K18:L18"/>
    <mergeCell ref="C19:D19"/>
    <mergeCell ref="H19:J19"/>
    <mergeCell ref="K19:L19"/>
    <mergeCell ref="C20:D20"/>
    <mergeCell ref="H20:J20"/>
    <mergeCell ref="K20:L20"/>
    <mergeCell ref="C21:D21"/>
    <mergeCell ref="H21:J21"/>
    <mergeCell ref="K21:L21"/>
    <mergeCell ref="C22:D22"/>
    <mergeCell ref="H22:J22"/>
    <mergeCell ref="K22:L22"/>
    <mergeCell ref="C23:D23"/>
    <mergeCell ref="H23:J23"/>
    <mergeCell ref="K23:L23"/>
    <mergeCell ref="C24:D24"/>
    <mergeCell ref="H24:J24"/>
    <mergeCell ref="K24:L24"/>
    <mergeCell ref="C25:D25"/>
    <mergeCell ref="H25:J25"/>
    <mergeCell ref="K25:L25"/>
    <mergeCell ref="C26:D26"/>
    <mergeCell ref="H26:J26"/>
    <mergeCell ref="K26:L26"/>
    <mergeCell ref="C27:D27"/>
    <mergeCell ref="H27:J27"/>
    <mergeCell ref="K27:L27"/>
    <mergeCell ref="C28:D28"/>
    <mergeCell ref="H28:J28"/>
    <mergeCell ref="K28:L28"/>
    <mergeCell ref="C29:D29"/>
    <mergeCell ref="H29:J29"/>
    <mergeCell ref="K29:L29"/>
    <mergeCell ref="C30:D30"/>
    <mergeCell ref="H30:J30"/>
    <mergeCell ref="K30:L30"/>
    <mergeCell ref="C31:D31"/>
    <mergeCell ref="H31:J31"/>
    <mergeCell ref="K31:L31"/>
    <mergeCell ref="C32:D32"/>
    <mergeCell ref="H32:J32"/>
    <mergeCell ref="K32:L32"/>
    <mergeCell ref="C33:D33"/>
    <mergeCell ref="H33:J33"/>
    <mergeCell ref="K33:L33"/>
    <mergeCell ref="C34:D34"/>
    <mergeCell ref="H34:J34"/>
    <mergeCell ref="K34:L34"/>
    <mergeCell ref="A35:L35"/>
    <mergeCell ref="A5:A6"/>
    <mergeCell ref="B5:B6"/>
    <mergeCell ref="E5:E6"/>
    <mergeCell ref="F5:F6"/>
    <mergeCell ref="C5:D6"/>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4"/>
  <sheetViews>
    <sheetView zoomScaleSheetLayoutView="100" workbookViewId="0" topLeftCell="A1">
      <selection activeCell="I39" sqref="I39"/>
    </sheetView>
  </sheetViews>
  <sheetFormatPr defaultColWidth="9.00390625" defaultRowHeight="14.25"/>
  <cols>
    <col min="1" max="1" width="9.75390625" style="0" customWidth="1"/>
    <col min="2" max="2" width="10.125" style="0" customWidth="1"/>
    <col min="3" max="3" width="9.875" style="0" customWidth="1"/>
    <col min="4" max="4" width="29.375" style="0" customWidth="1"/>
    <col min="5" max="7" width="20.125" style="0" customWidth="1"/>
  </cols>
  <sheetData>
    <row r="1" ht="14.25">
      <c r="A1" t="s">
        <v>126</v>
      </c>
    </row>
    <row r="2" spans="1:7" ht="22.5">
      <c r="A2" s="59" t="s">
        <v>127</v>
      </c>
      <c r="B2" s="2"/>
      <c r="C2" s="2"/>
      <c r="D2" s="2"/>
      <c r="E2" s="2"/>
      <c r="F2" s="2"/>
      <c r="G2" s="2"/>
    </row>
    <row r="3" spans="1:7" ht="21.75" customHeight="1">
      <c r="A3" s="3" t="s">
        <v>2</v>
      </c>
      <c r="B3" s="4"/>
      <c r="C3" s="4"/>
      <c r="D3" s="4"/>
      <c r="E3" s="60"/>
      <c r="F3" s="61"/>
      <c r="G3" s="62" t="s">
        <v>3</v>
      </c>
    </row>
    <row r="4" spans="1:7" ht="14.25">
      <c r="A4" s="63" t="s">
        <v>6</v>
      </c>
      <c r="B4" s="64"/>
      <c r="C4" s="64"/>
      <c r="D4" s="64"/>
      <c r="E4" s="63" t="s">
        <v>42</v>
      </c>
      <c r="F4" s="63" t="s">
        <v>103</v>
      </c>
      <c r="G4" s="63" t="s">
        <v>104</v>
      </c>
    </row>
    <row r="5" spans="1:7" ht="24" customHeight="1">
      <c r="A5" s="63" t="s">
        <v>58</v>
      </c>
      <c r="B5" s="64"/>
      <c r="C5" s="64"/>
      <c r="D5" s="63" t="s">
        <v>59</v>
      </c>
      <c r="E5" s="63"/>
      <c r="F5" s="63"/>
      <c r="G5" s="63"/>
    </row>
    <row r="6" spans="1:7" ht="24" customHeight="1">
      <c r="A6" s="63" t="s">
        <v>60</v>
      </c>
      <c r="B6" s="63" t="s">
        <v>61</v>
      </c>
      <c r="C6" s="63" t="s">
        <v>62</v>
      </c>
      <c r="D6" s="63" t="s">
        <v>63</v>
      </c>
      <c r="E6" s="63">
        <v>1</v>
      </c>
      <c r="F6" s="63">
        <v>2</v>
      </c>
      <c r="G6" s="63">
        <v>3</v>
      </c>
    </row>
    <row r="7" spans="1:7" ht="24" customHeight="1">
      <c r="A7" s="65" t="s">
        <v>64</v>
      </c>
      <c r="B7" s="65"/>
      <c r="C7" s="65"/>
      <c r="D7" s="65"/>
      <c r="E7" s="66">
        <f>E8+E11+E18+E40</f>
        <v>43655361.330000006</v>
      </c>
      <c r="F7" s="66">
        <f>F8+F11+F18+F40</f>
        <v>10815689.99</v>
      </c>
      <c r="G7" s="66">
        <f>G20+G22+G23+G25+G26+G27+G28+G30+G33+G36</f>
        <v>32839671.339999996</v>
      </c>
    </row>
    <row r="8" spans="1:7" ht="24" customHeight="1">
      <c r="A8" s="67">
        <v>201</v>
      </c>
      <c r="B8" s="67"/>
      <c r="C8" s="67"/>
      <c r="D8" s="67" t="s">
        <v>65</v>
      </c>
      <c r="E8" s="68">
        <v>244900</v>
      </c>
      <c r="F8" s="68">
        <v>244900</v>
      </c>
      <c r="G8" s="68">
        <v>0</v>
      </c>
    </row>
    <row r="9" spans="1:7" ht="24" customHeight="1">
      <c r="A9" s="67">
        <v>20199</v>
      </c>
      <c r="B9" s="67"/>
      <c r="C9" s="67"/>
      <c r="D9" s="67" t="s">
        <v>66</v>
      </c>
      <c r="E9" s="68">
        <v>244900</v>
      </c>
      <c r="F9" s="68">
        <v>244900</v>
      </c>
      <c r="G9" s="68">
        <v>0</v>
      </c>
    </row>
    <row r="10" spans="1:7" ht="24" customHeight="1">
      <c r="A10" s="69">
        <v>2019999</v>
      </c>
      <c r="B10" s="70"/>
      <c r="C10" s="70"/>
      <c r="D10" s="69" t="s">
        <v>66</v>
      </c>
      <c r="E10" s="68">
        <v>244900</v>
      </c>
      <c r="F10" s="68">
        <v>244900</v>
      </c>
      <c r="G10" s="68">
        <v>0</v>
      </c>
    </row>
    <row r="11" spans="1:7" ht="24" customHeight="1">
      <c r="A11" s="69">
        <v>208</v>
      </c>
      <c r="B11" s="70"/>
      <c r="C11" s="70"/>
      <c r="D11" s="69" t="s">
        <v>67</v>
      </c>
      <c r="E11" s="68">
        <v>1052634.07</v>
      </c>
      <c r="F11" s="68">
        <v>1052634.07</v>
      </c>
      <c r="G11" s="68">
        <v>0</v>
      </c>
    </row>
    <row r="12" spans="1:7" ht="24" customHeight="1">
      <c r="A12" s="69">
        <v>20805</v>
      </c>
      <c r="B12" s="69"/>
      <c r="C12" s="69"/>
      <c r="D12" s="69" t="s">
        <v>68</v>
      </c>
      <c r="E12" s="68">
        <v>1015539.35</v>
      </c>
      <c r="F12" s="68">
        <v>1015539.35</v>
      </c>
      <c r="G12" s="68">
        <v>0</v>
      </c>
    </row>
    <row r="13" spans="1:7" ht="24" customHeight="1">
      <c r="A13" s="69">
        <v>2080504</v>
      </c>
      <c r="B13" s="69"/>
      <c r="C13" s="69"/>
      <c r="D13" s="69" t="s">
        <v>69</v>
      </c>
      <c r="E13" s="68">
        <v>18600</v>
      </c>
      <c r="F13" s="68">
        <v>18600</v>
      </c>
      <c r="G13" s="68">
        <v>0</v>
      </c>
    </row>
    <row r="14" spans="1:7" ht="24" customHeight="1">
      <c r="A14" s="69">
        <v>2080505</v>
      </c>
      <c r="B14" s="70"/>
      <c r="C14" s="70"/>
      <c r="D14" s="69" t="s">
        <v>70</v>
      </c>
      <c r="E14" s="68">
        <v>792094.35</v>
      </c>
      <c r="F14" s="68">
        <v>792094.35</v>
      </c>
      <c r="G14" s="68">
        <v>0</v>
      </c>
    </row>
    <row r="15" spans="1:7" ht="24" customHeight="1">
      <c r="A15" s="69">
        <v>2080599</v>
      </c>
      <c r="B15" s="70"/>
      <c r="C15" s="70"/>
      <c r="D15" s="69" t="s">
        <v>71</v>
      </c>
      <c r="E15" s="68">
        <v>204845</v>
      </c>
      <c r="F15" s="68">
        <v>204845</v>
      </c>
      <c r="G15" s="68">
        <v>0</v>
      </c>
    </row>
    <row r="16" spans="1:7" ht="24" customHeight="1">
      <c r="A16" s="69">
        <v>20899</v>
      </c>
      <c r="B16" s="69"/>
      <c r="C16" s="69"/>
      <c r="D16" s="69" t="s">
        <v>72</v>
      </c>
      <c r="E16" s="68">
        <v>37094.72</v>
      </c>
      <c r="F16" s="68">
        <v>37094.72</v>
      </c>
      <c r="G16" s="68">
        <v>0</v>
      </c>
    </row>
    <row r="17" spans="1:7" ht="24" customHeight="1">
      <c r="A17" s="69">
        <v>2089901</v>
      </c>
      <c r="B17" s="70"/>
      <c r="C17" s="70"/>
      <c r="D17" s="69" t="s">
        <v>72</v>
      </c>
      <c r="E17" s="68">
        <v>37094.72</v>
      </c>
      <c r="F17" s="68">
        <v>37094.72</v>
      </c>
      <c r="G17" s="68">
        <v>0</v>
      </c>
    </row>
    <row r="18" spans="1:7" ht="24" customHeight="1">
      <c r="A18" s="69">
        <v>210</v>
      </c>
      <c r="B18" s="69"/>
      <c r="C18" s="69"/>
      <c r="D18" s="69" t="s">
        <v>73</v>
      </c>
      <c r="E18" s="68">
        <v>41568011.660000004</v>
      </c>
      <c r="F18" s="68">
        <v>8728340.32</v>
      </c>
      <c r="G18" s="68">
        <v>32839671.34</v>
      </c>
    </row>
    <row r="19" spans="1:7" ht="24" customHeight="1">
      <c r="A19" s="69">
        <v>21002</v>
      </c>
      <c r="B19" s="69"/>
      <c r="C19" s="69"/>
      <c r="D19" s="69" t="s">
        <v>74</v>
      </c>
      <c r="E19" s="68">
        <v>860000</v>
      </c>
      <c r="F19" s="68">
        <v>0</v>
      </c>
      <c r="G19" s="68">
        <v>860000</v>
      </c>
    </row>
    <row r="20" spans="1:7" ht="24" customHeight="1">
      <c r="A20" s="69">
        <v>2100299</v>
      </c>
      <c r="B20" s="69"/>
      <c r="C20" s="69"/>
      <c r="D20" s="69" t="s">
        <v>75</v>
      </c>
      <c r="E20" s="68">
        <v>860000</v>
      </c>
      <c r="F20" s="68">
        <v>0</v>
      </c>
      <c r="G20" s="68">
        <v>860000</v>
      </c>
    </row>
    <row r="21" spans="1:7" ht="24" customHeight="1">
      <c r="A21" s="69">
        <v>21003</v>
      </c>
      <c r="B21" s="69"/>
      <c r="C21" s="69"/>
      <c r="D21" s="69" t="s">
        <v>76</v>
      </c>
      <c r="E21" s="68">
        <v>15414613.430000002</v>
      </c>
      <c r="F21" s="68">
        <v>6671819.629999999</v>
      </c>
      <c r="G21" s="68">
        <v>8742793.8</v>
      </c>
    </row>
    <row r="22" spans="1:7" ht="24" customHeight="1">
      <c r="A22" s="69">
        <v>2100301</v>
      </c>
      <c r="B22" s="69"/>
      <c r="C22" s="69"/>
      <c r="D22" s="69" t="s">
        <v>77</v>
      </c>
      <c r="E22" s="68">
        <v>11988113.429999998</v>
      </c>
      <c r="F22" s="68">
        <v>6671819.629999999</v>
      </c>
      <c r="G22" s="68">
        <v>5316293.8</v>
      </c>
    </row>
    <row r="23" spans="1:7" ht="24" customHeight="1">
      <c r="A23" s="69">
        <v>2100399</v>
      </c>
      <c r="B23" s="69"/>
      <c r="C23" s="69"/>
      <c r="D23" s="69" t="s">
        <v>78</v>
      </c>
      <c r="E23" s="68">
        <v>3426500</v>
      </c>
      <c r="F23" s="68">
        <v>0</v>
      </c>
      <c r="G23" s="68">
        <v>3426500</v>
      </c>
    </row>
    <row r="24" spans="1:7" ht="24" customHeight="1">
      <c r="A24" s="69">
        <v>21004</v>
      </c>
      <c r="B24" s="69"/>
      <c r="C24" s="69"/>
      <c r="D24" s="69" t="s">
        <v>79</v>
      </c>
      <c r="E24" s="68">
        <v>21228492.06</v>
      </c>
      <c r="F24" s="68">
        <v>0</v>
      </c>
      <c r="G24" s="68">
        <v>21228492.06</v>
      </c>
    </row>
    <row r="25" spans="1:7" ht="24" customHeight="1">
      <c r="A25" s="69">
        <v>2100408</v>
      </c>
      <c r="B25" s="69"/>
      <c r="C25" s="69"/>
      <c r="D25" s="69" t="s">
        <v>80</v>
      </c>
      <c r="E25" s="68">
        <v>18295399.56</v>
      </c>
      <c r="F25" s="68">
        <v>0</v>
      </c>
      <c r="G25" s="68">
        <v>18295399.56</v>
      </c>
    </row>
    <row r="26" spans="1:7" ht="24" customHeight="1">
      <c r="A26" s="69">
        <v>2100409</v>
      </c>
      <c r="B26" s="69"/>
      <c r="C26" s="69"/>
      <c r="D26" s="69" t="s">
        <v>81</v>
      </c>
      <c r="E26" s="68">
        <v>2083092.5</v>
      </c>
      <c r="F26" s="68">
        <v>0</v>
      </c>
      <c r="G26" s="68">
        <v>2083092.5</v>
      </c>
    </row>
    <row r="27" spans="1:7" ht="24" customHeight="1">
      <c r="A27" s="69">
        <v>2100410</v>
      </c>
      <c r="B27" s="69"/>
      <c r="C27" s="69"/>
      <c r="D27" s="69" t="s">
        <v>108</v>
      </c>
      <c r="E27" s="68">
        <v>550000</v>
      </c>
      <c r="F27" s="68">
        <v>0</v>
      </c>
      <c r="G27" s="68">
        <v>550000</v>
      </c>
    </row>
    <row r="28" spans="1:7" ht="24" customHeight="1">
      <c r="A28" s="69">
        <v>2100499</v>
      </c>
      <c r="B28" s="69"/>
      <c r="C28" s="69"/>
      <c r="D28" s="69" t="s">
        <v>83</v>
      </c>
      <c r="E28" s="68">
        <v>300000</v>
      </c>
      <c r="F28" s="68">
        <v>0</v>
      </c>
      <c r="G28" s="68">
        <v>300000</v>
      </c>
    </row>
    <row r="29" spans="1:7" ht="24" customHeight="1">
      <c r="A29" s="69">
        <v>21006</v>
      </c>
      <c r="B29" s="69"/>
      <c r="C29" s="69"/>
      <c r="D29" s="69" t="s">
        <v>84</v>
      </c>
      <c r="E29" s="68">
        <v>30000</v>
      </c>
      <c r="F29" s="68">
        <v>0</v>
      </c>
      <c r="G29" s="68">
        <v>30000</v>
      </c>
    </row>
    <row r="30" spans="1:7" ht="24" customHeight="1">
      <c r="A30" s="69">
        <v>2100601</v>
      </c>
      <c r="B30" s="69"/>
      <c r="C30" s="69"/>
      <c r="D30" s="69" t="s">
        <v>85</v>
      </c>
      <c r="E30" s="68">
        <v>30000</v>
      </c>
      <c r="F30" s="68"/>
      <c r="G30" s="68">
        <v>30000</v>
      </c>
    </row>
    <row r="31" spans="1:7" ht="24" customHeight="1">
      <c r="A31" s="69">
        <v>21007</v>
      </c>
      <c r="B31" s="69"/>
      <c r="C31" s="69"/>
      <c r="D31" s="69" t="s">
        <v>86</v>
      </c>
      <c r="E31" s="68">
        <v>3564246.4</v>
      </c>
      <c r="F31" s="68">
        <v>1694993</v>
      </c>
      <c r="G31" s="68">
        <v>0</v>
      </c>
    </row>
    <row r="32" spans="1:7" ht="24" customHeight="1">
      <c r="A32" s="69">
        <v>2100716</v>
      </c>
      <c r="B32" s="69"/>
      <c r="C32" s="69"/>
      <c r="D32" s="69" t="s">
        <v>87</v>
      </c>
      <c r="E32" s="68">
        <v>961092.64</v>
      </c>
      <c r="F32" s="68">
        <v>961092.64</v>
      </c>
      <c r="G32" s="68">
        <v>0</v>
      </c>
    </row>
    <row r="33" spans="1:7" ht="24" customHeight="1">
      <c r="A33" s="69">
        <v>2100717</v>
      </c>
      <c r="B33" s="69"/>
      <c r="C33" s="69"/>
      <c r="D33" s="69" t="s">
        <v>88</v>
      </c>
      <c r="E33" s="68">
        <v>1869253.4</v>
      </c>
      <c r="F33" s="68">
        <v>0</v>
      </c>
      <c r="G33" s="68">
        <v>1869253.4</v>
      </c>
    </row>
    <row r="34" spans="1:7" ht="24" customHeight="1">
      <c r="A34" s="69">
        <v>2100799</v>
      </c>
      <c r="B34" s="69"/>
      <c r="C34" s="69"/>
      <c r="D34" s="69" t="s">
        <v>89</v>
      </c>
      <c r="E34" s="68">
        <v>733900.36</v>
      </c>
      <c r="F34" s="68">
        <v>733900.36</v>
      </c>
      <c r="G34" s="68">
        <v>0</v>
      </c>
    </row>
    <row r="35" spans="1:7" ht="24" customHeight="1">
      <c r="A35" s="69">
        <v>21011</v>
      </c>
      <c r="B35" s="69"/>
      <c r="C35" s="69"/>
      <c r="D35" s="69" t="s">
        <v>90</v>
      </c>
      <c r="E35" s="68">
        <v>470659.76999999996</v>
      </c>
      <c r="F35" s="68">
        <v>361527.69</v>
      </c>
      <c r="G35" s="68">
        <v>0</v>
      </c>
    </row>
    <row r="36" spans="1:7" ht="24" customHeight="1">
      <c r="A36" s="69">
        <v>2101101</v>
      </c>
      <c r="B36" s="69"/>
      <c r="C36" s="69"/>
      <c r="D36" s="69" t="s">
        <v>91</v>
      </c>
      <c r="E36" s="68">
        <v>149291.92</v>
      </c>
      <c r="F36" s="68">
        <v>40159.84</v>
      </c>
      <c r="G36" s="68">
        <v>109132.08</v>
      </c>
    </row>
    <row r="37" spans="1:7" ht="24" customHeight="1">
      <c r="A37" s="69">
        <v>2101102</v>
      </c>
      <c r="B37" s="69"/>
      <c r="C37" s="69"/>
      <c r="D37" s="69" t="s">
        <v>92</v>
      </c>
      <c r="E37" s="68">
        <v>276677.89</v>
      </c>
      <c r="F37" s="68">
        <v>276677.89</v>
      </c>
      <c r="G37" s="68">
        <v>0</v>
      </c>
    </row>
    <row r="38" spans="1:7" ht="24" customHeight="1">
      <c r="A38" s="69">
        <v>2101103</v>
      </c>
      <c r="B38" s="69"/>
      <c r="C38" s="69"/>
      <c r="D38" s="69" t="s">
        <v>93</v>
      </c>
      <c r="E38" s="68">
        <v>10039.96</v>
      </c>
      <c r="F38" s="68">
        <v>10039.96</v>
      </c>
      <c r="G38" s="68">
        <v>0</v>
      </c>
    </row>
    <row r="39" spans="1:7" ht="24" customHeight="1">
      <c r="A39" s="69">
        <v>2101199</v>
      </c>
      <c r="B39" s="69"/>
      <c r="C39" s="69"/>
      <c r="D39" s="69" t="s">
        <v>94</v>
      </c>
      <c r="E39" s="68">
        <v>34650</v>
      </c>
      <c r="F39" s="68">
        <v>34650</v>
      </c>
      <c r="G39" s="68">
        <v>0</v>
      </c>
    </row>
    <row r="40" spans="1:7" ht="24" customHeight="1">
      <c r="A40" s="69">
        <v>221</v>
      </c>
      <c r="B40" s="69"/>
      <c r="C40" s="69"/>
      <c r="D40" s="69" t="s">
        <v>95</v>
      </c>
      <c r="E40" s="68">
        <v>789815.6000000001</v>
      </c>
      <c r="F40" s="68">
        <v>789815.6000000001</v>
      </c>
      <c r="G40" s="68">
        <v>0</v>
      </c>
    </row>
    <row r="41" spans="1:7" ht="24" customHeight="1">
      <c r="A41" s="69">
        <v>22102</v>
      </c>
      <c r="B41" s="69"/>
      <c r="C41" s="69"/>
      <c r="D41" s="69" t="s">
        <v>96</v>
      </c>
      <c r="E41" s="68">
        <v>789815.6000000001</v>
      </c>
      <c r="F41" s="68">
        <v>789815.6000000001</v>
      </c>
      <c r="G41" s="68">
        <v>0</v>
      </c>
    </row>
    <row r="42" spans="1:7" ht="24" customHeight="1">
      <c r="A42" s="69">
        <v>2210201</v>
      </c>
      <c r="B42" s="69"/>
      <c r="C42" s="69"/>
      <c r="D42" s="69" t="s">
        <v>97</v>
      </c>
      <c r="E42" s="68">
        <v>475256.6</v>
      </c>
      <c r="F42" s="68">
        <v>475256.6</v>
      </c>
      <c r="G42" s="68">
        <v>0</v>
      </c>
    </row>
    <row r="43" spans="1:7" ht="24" customHeight="1">
      <c r="A43" s="69">
        <v>2210203</v>
      </c>
      <c r="B43" s="69"/>
      <c r="C43" s="69"/>
      <c r="D43" s="69" t="s">
        <v>98</v>
      </c>
      <c r="E43" s="68">
        <v>314559</v>
      </c>
      <c r="F43" s="68">
        <v>314559</v>
      </c>
      <c r="G43" s="68">
        <v>0</v>
      </c>
    </row>
    <row r="44" spans="1:7" ht="14.25">
      <c r="A44" s="71" t="s">
        <v>128</v>
      </c>
      <c r="B44" s="72"/>
      <c r="C44" s="72"/>
      <c r="D44" s="72"/>
      <c r="E44" s="72"/>
      <c r="F44" s="72"/>
      <c r="G44" s="72"/>
    </row>
  </sheetData>
  <sheetProtection/>
  <mergeCells count="45">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E4:E5"/>
    <mergeCell ref="F4:F5"/>
    <mergeCell ref="G4:G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25" sqref="K25"/>
    </sheetView>
  </sheetViews>
  <sheetFormatPr defaultColWidth="9.00390625" defaultRowHeight="14.25"/>
  <cols>
    <col min="1" max="1" width="7.50390625" style="0" customWidth="1"/>
    <col min="2" max="2" width="22.50390625" style="0" customWidth="1"/>
    <col min="3" max="3" width="11.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 min="11" max="11" width="11.50390625" style="0" bestFit="1" customWidth="1"/>
  </cols>
  <sheetData>
    <row r="1" ht="12.75" customHeight="1">
      <c r="A1" t="s">
        <v>129</v>
      </c>
    </row>
    <row r="2" spans="1:9" ht="19.5" customHeight="1">
      <c r="A2" s="46" t="s">
        <v>130</v>
      </c>
      <c r="B2" s="47"/>
      <c r="C2" s="47"/>
      <c r="D2" s="47"/>
      <c r="E2" s="47"/>
      <c r="F2" s="47"/>
      <c r="G2" s="47"/>
      <c r="H2" s="47"/>
      <c r="I2" s="47"/>
    </row>
    <row r="3" spans="1:9" ht="14.25">
      <c r="A3" s="3" t="s">
        <v>2</v>
      </c>
      <c r="B3" s="4"/>
      <c r="C3" s="4"/>
      <c r="D3" s="4"/>
      <c r="E3" s="48"/>
      <c r="F3" s="48"/>
      <c r="G3" s="48"/>
      <c r="H3" s="48"/>
      <c r="I3" s="58" t="s">
        <v>131</v>
      </c>
    </row>
    <row r="4" spans="1:9" ht="21">
      <c r="A4" s="49" t="s">
        <v>132</v>
      </c>
      <c r="B4" s="49" t="s">
        <v>59</v>
      </c>
      <c r="C4" s="49" t="s">
        <v>8</v>
      </c>
      <c r="D4" s="49" t="s">
        <v>132</v>
      </c>
      <c r="E4" s="49" t="s">
        <v>59</v>
      </c>
      <c r="F4" s="49" t="s">
        <v>8</v>
      </c>
      <c r="G4" s="49" t="s">
        <v>132</v>
      </c>
      <c r="H4" s="49" t="s">
        <v>59</v>
      </c>
      <c r="I4" s="49" t="s">
        <v>8</v>
      </c>
    </row>
    <row r="5" spans="1:9" ht="12" customHeight="1">
      <c r="A5" s="50">
        <v>301</v>
      </c>
      <c r="B5" s="50" t="s">
        <v>133</v>
      </c>
      <c r="C5" s="51">
        <v>8689547.06</v>
      </c>
      <c r="D5" s="50">
        <v>302</v>
      </c>
      <c r="E5" s="50" t="s">
        <v>134</v>
      </c>
      <c r="F5" s="51">
        <v>1343324.33</v>
      </c>
      <c r="G5" s="50">
        <v>310</v>
      </c>
      <c r="H5" s="50" t="s">
        <v>135</v>
      </c>
      <c r="I5" s="51">
        <f>I7+I8</f>
        <v>456392.6</v>
      </c>
    </row>
    <row r="6" spans="1:9" ht="12" customHeight="1">
      <c r="A6" s="50">
        <v>30101</v>
      </c>
      <c r="B6" s="50" t="s">
        <v>136</v>
      </c>
      <c r="C6" s="51">
        <v>2217344.4</v>
      </c>
      <c r="D6" s="50">
        <v>30201</v>
      </c>
      <c r="E6" s="50" t="s">
        <v>137</v>
      </c>
      <c r="F6" s="51">
        <v>117650.03</v>
      </c>
      <c r="G6" s="50">
        <v>31001</v>
      </c>
      <c r="H6" s="50" t="s">
        <v>138</v>
      </c>
      <c r="I6" s="51">
        <v>0</v>
      </c>
    </row>
    <row r="7" spans="1:9" ht="12" customHeight="1">
      <c r="A7" s="50">
        <v>30102</v>
      </c>
      <c r="B7" s="50" t="s">
        <v>139</v>
      </c>
      <c r="C7" s="51">
        <v>897195.6</v>
      </c>
      <c r="D7" s="50">
        <v>30202</v>
      </c>
      <c r="E7" s="50" t="s">
        <v>140</v>
      </c>
      <c r="F7" s="51">
        <v>24813.4</v>
      </c>
      <c r="G7" s="50">
        <v>31002</v>
      </c>
      <c r="H7" s="50" t="s">
        <v>141</v>
      </c>
      <c r="I7" s="51">
        <v>253592.6</v>
      </c>
    </row>
    <row r="8" spans="1:9" ht="12" customHeight="1">
      <c r="A8" s="50">
        <v>30103</v>
      </c>
      <c r="B8" s="50" t="s">
        <v>142</v>
      </c>
      <c r="C8" s="51">
        <v>1126800</v>
      </c>
      <c r="D8" s="50">
        <v>30203</v>
      </c>
      <c r="E8" s="50" t="s">
        <v>143</v>
      </c>
      <c r="F8" s="51">
        <v>0</v>
      </c>
      <c r="G8" s="50">
        <v>31003</v>
      </c>
      <c r="H8" s="50" t="s">
        <v>144</v>
      </c>
      <c r="I8" s="51">
        <v>202800</v>
      </c>
    </row>
    <row r="9" spans="1:9" ht="12" customHeight="1">
      <c r="A9" s="50">
        <v>30106</v>
      </c>
      <c r="B9" s="50" t="s">
        <v>145</v>
      </c>
      <c r="C9" s="51">
        <v>30416.5</v>
      </c>
      <c r="D9" s="50">
        <v>30204</v>
      </c>
      <c r="E9" s="50" t="s">
        <v>146</v>
      </c>
      <c r="F9" s="51">
        <v>1479.8</v>
      </c>
      <c r="G9" s="50">
        <v>31005</v>
      </c>
      <c r="H9" s="50" t="s">
        <v>147</v>
      </c>
      <c r="I9" s="51">
        <v>0</v>
      </c>
    </row>
    <row r="10" spans="1:9" ht="12" customHeight="1">
      <c r="A10" s="50">
        <v>30107</v>
      </c>
      <c r="B10" s="50" t="s">
        <v>148</v>
      </c>
      <c r="C10" s="51">
        <v>1346197.69</v>
      </c>
      <c r="D10" s="50">
        <v>30205</v>
      </c>
      <c r="E10" s="50" t="s">
        <v>149</v>
      </c>
      <c r="F10" s="51">
        <v>26776</v>
      </c>
      <c r="G10" s="50">
        <v>31006</v>
      </c>
      <c r="H10" s="50" t="s">
        <v>150</v>
      </c>
      <c r="I10" s="51">
        <v>0</v>
      </c>
    </row>
    <row r="11" spans="1:9" ht="12" customHeight="1">
      <c r="A11" s="50">
        <v>30108</v>
      </c>
      <c r="B11" s="50" t="s">
        <v>151</v>
      </c>
      <c r="C11" s="51">
        <v>799488.17</v>
      </c>
      <c r="D11" s="50">
        <v>30206</v>
      </c>
      <c r="E11" s="50" t="s">
        <v>152</v>
      </c>
      <c r="F11" s="51">
        <v>47150.8</v>
      </c>
      <c r="G11" s="50">
        <v>31007</v>
      </c>
      <c r="H11" s="50" t="s">
        <v>153</v>
      </c>
      <c r="I11" s="51">
        <v>0</v>
      </c>
    </row>
    <row r="12" spans="1:9" ht="12" customHeight="1">
      <c r="A12" s="50">
        <v>30109</v>
      </c>
      <c r="B12" s="50" t="s">
        <v>154</v>
      </c>
      <c r="C12" s="51">
        <v>0</v>
      </c>
      <c r="D12" s="50">
        <v>30207</v>
      </c>
      <c r="E12" s="50" t="s">
        <v>155</v>
      </c>
      <c r="F12" s="51">
        <v>40558.380000000005</v>
      </c>
      <c r="G12" s="50">
        <v>31008</v>
      </c>
      <c r="H12" s="50" t="s">
        <v>156</v>
      </c>
      <c r="I12" s="51">
        <v>0</v>
      </c>
    </row>
    <row r="13" spans="1:9" ht="12" customHeight="1">
      <c r="A13" s="50">
        <v>30110</v>
      </c>
      <c r="B13" s="50" t="s">
        <v>157</v>
      </c>
      <c r="C13" s="51">
        <v>316837.73</v>
      </c>
      <c r="D13" s="50">
        <v>30208</v>
      </c>
      <c r="E13" s="50" t="s">
        <v>158</v>
      </c>
      <c r="F13" s="51">
        <v>292637.46</v>
      </c>
      <c r="G13" s="50">
        <v>31009</v>
      </c>
      <c r="H13" s="50" t="s">
        <v>159</v>
      </c>
      <c r="I13" s="51">
        <v>0</v>
      </c>
    </row>
    <row r="14" spans="1:9" ht="12" customHeight="1">
      <c r="A14" s="50">
        <v>30111</v>
      </c>
      <c r="B14" s="50" t="s">
        <v>160</v>
      </c>
      <c r="C14" s="51">
        <v>10039.96</v>
      </c>
      <c r="D14" s="50">
        <v>30209</v>
      </c>
      <c r="E14" s="50" t="s">
        <v>161</v>
      </c>
      <c r="F14" s="51">
        <v>0</v>
      </c>
      <c r="G14" s="50">
        <v>31010</v>
      </c>
      <c r="H14" s="50" t="s">
        <v>162</v>
      </c>
      <c r="I14" s="51">
        <v>0</v>
      </c>
    </row>
    <row r="15" spans="1:9" ht="12" customHeight="1">
      <c r="A15" s="50">
        <v>30112</v>
      </c>
      <c r="B15" s="50" t="s">
        <v>163</v>
      </c>
      <c r="C15" s="51">
        <v>388166.3</v>
      </c>
      <c r="D15" s="50">
        <v>30211</v>
      </c>
      <c r="E15" s="50" t="s">
        <v>164</v>
      </c>
      <c r="F15" s="51">
        <v>32780.5</v>
      </c>
      <c r="G15" s="50">
        <v>31011</v>
      </c>
      <c r="H15" s="50" t="s">
        <v>165</v>
      </c>
      <c r="I15" s="51">
        <v>0</v>
      </c>
    </row>
    <row r="16" spans="1:9" ht="12" customHeight="1">
      <c r="A16" s="50">
        <v>30113</v>
      </c>
      <c r="B16" s="50" t="s">
        <v>166</v>
      </c>
      <c r="C16" s="51">
        <v>475256.6</v>
      </c>
      <c r="D16" s="50">
        <v>30212</v>
      </c>
      <c r="E16" s="50" t="s">
        <v>167</v>
      </c>
      <c r="F16" s="51">
        <v>0</v>
      </c>
      <c r="G16" s="50">
        <v>31012</v>
      </c>
      <c r="H16" s="50" t="s">
        <v>168</v>
      </c>
      <c r="I16" s="51">
        <v>0</v>
      </c>
    </row>
    <row r="17" spans="1:9" ht="12" customHeight="1">
      <c r="A17" s="50">
        <v>30114</v>
      </c>
      <c r="B17" s="50" t="s">
        <v>169</v>
      </c>
      <c r="C17" s="51">
        <v>36442.8</v>
      </c>
      <c r="D17" s="50">
        <v>30213</v>
      </c>
      <c r="E17" s="50" t="s">
        <v>170</v>
      </c>
      <c r="F17" s="51">
        <v>279929.95</v>
      </c>
      <c r="G17" s="50">
        <v>31013</v>
      </c>
      <c r="H17" s="50" t="s">
        <v>171</v>
      </c>
      <c r="I17" s="51">
        <v>0</v>
      </c>
    </row>
    <row r="18" spans="1:9" ht="12" customHeight="1">
      <c r="A18" s="50">
        <v>30199</v>
      </c>
      <c r="B18" s="50" t="s">
        <v>172</v>
      </c>
      <c r="C18" s="51">
        <v>1045361.31</v>
      </c>
      <c r="D18" s="50">
        <v>30214</v>
      </c>
      <c r="E18" s="50" t="s">
        <v>173</v>
      </c>
      <c r="F18" s="51">
        <v>0</v>
      </c>
      <c r="G18" s="50">
        <v>31019</v>
      </c>
      <c r="H18" s="50" t="s">
        <v>174</v>
      </c>
      <c r="I18" s="51">
        <v>0</v>
      </c>
    </row>
    <row r="19" spans="1:9" ht="12" customHeight="1">
      <c r="A19" s="50">
        <v>303</v>
      </c>
      <c r="B19" s="50" t="s">
        <v>175</v>
      </c>
      <c r="C19" s="51">
        <v>326426</v>
      </c>
      <c r="D19" s="50">
        <v>30215</v>
      </c>
      <c r="E19" s="50" t="s">
        <v>176</v>
      </c>
      <c r="F19" s="51">
        <v>0</v>
      </c>
      <c r="G19" s="50">
        <v>31021</v>
      </c>
      <c r="H19" s="50" t="s">
        <v>177</v>
      </c>
      <c r="I19" s="51">
        <v>0</v>
      </c>
    </row>
    <row r="20" spans="1:9" ht="12" customHeight="1">
      <c r="A20" s="50">
        <v>30301</v>
      </c>
      <c r="B20" s="50" t="s">
        <v>178</v>
      </c>
      <c r="C20" s="51">
        <v>0</v>
      </c>
      <c r="D20" s="50">
        <v>30216</v>
      </c>
      <c r="E20" s="50" t="s">
        <v>179</v>
      </c>
      <c r="F20" s="51">
        <v>2480</v>
      </c>
      <c r="G20" s="50">
        <v>31022</v>
      </c>
      <c r="H20" s="50" t="s">
        <v>180</v>
      </c>
      <c r="I20" s="51">
        <v>0</v>
      </c>
    </row>
    <row r="21" spans="1:9" ht="12" customHeight="1">
      <c r="A21" s="50">
        <v>30302</v>
      </c>
      <c r="B21" s="50" t="s">
        <v>181</v>
      </c>
      <c r="C21" s="51">
        <v>223000</v>
      </c>
      <c r="D21" s="50">
        <v>30217</v>
      </c>
      <c r="E21" s="50" t="s">
        <v>182</v>
      </c>
      <c r="F21" s="51">
        <v>1584</v>
      </c>
      <c r="G21" s="50">
        <v>31099</v>
      </c>
      <c r="H21" s="50" t="s">
        <v>183</v>
      </c>
      <c r="I21" s="51">
        <v>0</v>
      </c>
    </row>
    <row r="22" spans="1:9" ht="12" customHeight="1">
      <c r="A22" s="50">
        <v>30303</v>
      </c>
      <c r="B22" s="50" t="s">
        <v>184</v>
      </c>
      <c r="C22" s="51">
        <v>0</v>
      </c>
      <c r="D22" s="50">
        <v>30218</v>
      </c>
      <c r="E22" s="50" t="s">
        <v>185</v>
      </c>
      <c r="F22" s="51">
        <v>139523</v>
      </c>
      <c r="G22" s="50">
        <v>312</v>
      </c>
      <c r="H22" s="50" t="s">
        <v>186</v>
      </c>
      <c r="I22" s="51">
        <v>0</v>
      </c>
    </row>
    <row r="23" spans="1:9" ht="12" customHeight="1">
      <c r="A23" s="50">
        <v>30304</v>
      </c>
      <c r="B23" s="50" t="s">
        <v>187</v>
      </c>
      <c r="C23" s="51">
        <v>0</v>
      </c>
      <c r="D23" s="50">
        <v>30224</v>
      </c>
      <c r="E23" s="50" t="s">
        <v>188</v>
      </c>
      <c r="F23" s="51">
        <v>0</v>
      </c>
      <c r="G23" s="50">
        <v>31201</v>
      </c>
      <c r="H23" s="50" t="s">
        <v>189</v>
      </c>
      <c r="I23" s="51">
        <v>0</v>
      </c>
    </row>
    <row r="24" spans="1:9" ht="12" customHeight="1">
      <c r="A24" s="50">
        <v>30305</v>
      </c>
      <c r="B24" s="50" t="s">
        <v>190</v>
      </c>
      <c r="C24" s="51">
        <v>3881</v>
      </c>
      <c r="D24" s="50">
        <v>30225</v>
      </c>
      <c r="E24" s="50" t="s">
        <v>191</v>
      </c>
      <c r="F24" s="51">
        <v>0</v>
      </c>
      <c r="G24" s="50">
        <v>31203</v>
      </c>
      <c r="H24" s="50" t="s">
        <v>192</v>
      </c>
      <c r="I24" s="51">
        <v>0</v>
      </c>
    </row>
    <row r="25" spans="1:9" ht="12" customHeight="1">
      <c r="A25" s="50">
        <v>30306</v>
      </c>
      <c r="B25" s="50" t="s">
        <v>193</v>
      </c>
      <c r="C25" s="51">
        <v>0</v>
      </c>
      <c r="D25" s="50">
        <v>30226</v>
      </c>
      <c r="E25" s="50" t="s">
        <v>194</v>
      </c>
      <c r="F25" s="51">
        <v>23800</v>
      </c>
      <c r="G25" s="50">
        <v>31204</v>
      </c>
      <c r="H25" s="50" t="s">
        <v>195</v>
      </c>
      <c r="I25" s="51">
        <v>0</v>
      </c>
    </row>
    <row r="26" spans="1:9" ht="12" customHeight="1">
      <c r="A26" s="50">
        <v>30307</v>
      </c>
      <c r="B26" s="50" t="s">
        <v>196</v>
      </c>
      <c r="C26" s="51">
        <v>0</v>
      </c>
      <c r="D26" s="50">
        <v>30227</v>
      </c>
      <c r="E26" s="50" t="s">
        <v>197</v>
      </c>
      <c r="F26" s="51">
        <v>0</v>
      </c>
      <c r="G26" s="50">
        <v>31205</v>
      </c>
      <c r="H26" s="50" t="s">
        <v>198</v>
      </c>
      <c r="I26" s="51">
        <v>0</v>
      </c>
    </row>
    <row r="27" spans="1:9" ht="12" customHeight="1">
      <c r="A27" s="50">
        <v>30308</v>
      </c>
      <c r="B27" s="50" t="s">
        <v>199</v>
      </c>
      <c r="C27" s="51">
        <v>0</v>
      </c>
      <c r="D27" s="50">
        <v>30228</v>
      </c>
      <c r="E27" s="50" t="s">
        <v>200</v>
      </c>
      <c r="F27" s="51">
        <v>59324.85</v>
      </c>
      <c r="G27" s="50">
        <v>31299</v>
      </c>
      <c r="H27" s="50" t="s">
        <v>201</v>
      </c>
      <c r="I27" s="51">
        <v>0</v>
      </c>
    </row>
    <row r="28" spans="1:9" ht="12" customHeight="1">
      <c r="A28" s="50">
        <v>30309</v>
      </c>
      <c r="B28" s="50" t="s">
        <v>202</v>
      </c>
      <c r="C28" s="51">
        <v>99100</v>
      </c>
      <c r="D28" s="50">
        <v>30229</v>
      </c>
      <c r="E28" s="50" t="s">
        <v>203</v>
      </c>
      <c r="F28" s="51">
        <v>0</v>
      </c>
      <c r="G28" s="50">
        <v>313</v>
      </c>
      <c r="H28" s="50" t="s">
        <v>204</v>
      </c>
      <c r="I28" s="51">
        <v>0</v>
      </c>
    </row>
    <row r="29" spans="1:9" ht="12" customHeight="1">
      <c r="A29" s="50">
        <v>30310</v>
      </c>
      <c r="B29" s="50" t="s">
        <v>205</v>
      </c>
      <c r="C29" s="51">
        <v>0</v>
      </c>
      <c r="D29" s="50">
        <v>30231</v>
      </c>
      <c r="E29" s="50" t="s">
        <v>206</v>
      </c>
      <c r="F29" s="51">
        <v>50000</v>
      </c>
      <c r="G29" s="50">
        <v>31302</v>
      </c>
      <c r="H29" s="50" t="s">
        <v>207</v>
      </c>
      <c r="I29" s="51">
        <v>0</v>
      </c>
    </row>
    <row r="30" spans="1:9" ht="12" customHeight="1">
      <c r="A30" s="50">
        <v>30399</v>
      </c>
      <c r="B30" s="50" t="s">
        <v>208</v>
      </c>
      <c r="C30" s="51">
        <v>445</v>
      </c>
      <c r="D30" s="50">
        <v>30239</v>
      </c>
      <c r="E30" s="50" t="s">
        <v>209</v>
      </c>
      <c r="F30" s="51">
        <v>155934.18</v>
      </c>
      <c r="G30" s="50">
        <v>31303</v>
      </c>
      <c r="H30" s="50" t="s">
        <v>210</v>
      </c>
      <c r="I30" s="51">
        <v>0</v>
      </c>
    </row>
    <row r="31" spans="1:9" ht="12" customHeight="1">
      <c r="A31" s="52"/>
      <c r="B31" s="52"/>
      <c r="C31" s="51"/>
      <c r="D31" s="50">
        <v>30240</v>
      </c>
      <c r="E31" s="50" t="s">
        <v>211</v>
      </c>
      <c r="F31" s="51">
        <v>0</v>
      </c>
      <c r="G31" s="50">
        <v>399</v>
      </c>
      <c r="H31" s="50" t="s">
        <v>212</v>
      </c>
      <c r="I31" s="51">
        <v>0</v>
      </c>
    </row>
    <row r="32" spans="1:9" ht="12" customHeight="1">
      <c r="A32" s="52"/>
      <c r="B32" s="52"/>
      <c r="C32" s="51"/>
      <c r="D32" s="50">
        <v>30299</v>
      </c>
      <c r="E32" s="50" t="s">
        <v>213</v>
      </c>
      <c r="F32" s="51">
        <v>46901.98</v>
      </c>
      <c r="G32" s="50">
        <v>39906</v>
      </c>
      <c r="H32" s="50" t="s">
        <v>214</v>
      </c>
      <c r="I32" s="51">
        <v>0</v>
      </c>
    </row>
    <row r="33" spans="1:9" ht="12" customHeight="1">
      <c r="A33" s="52"/>
      <c r="B33" s="52"/>
      <c r="C33" s="51"/>
      <c r="D33" s="50">
        <v>307</v>
      </c>
      <c r="E33" s="50" t="s">
        <v>215</v>
      </c>
      <c r="F33" s="51">
        <v>0</v>
      </c>
      <c r="G33" s="50">
        <v>39907</v>
      </c>
      <c r="H33" s="50" t="s">
        <v>216</v>
      </c>
      <c r="I33" s="51">
        <v>0</v>
      </c>
    </row>
    <row r="34" spans="1:9" ht="12" customHeight="1">
      <c r="A34" s="52"/>
      <c r="B34" s="52"/>
      <c r="C34" s="51"/>
      <c r="D34" s="50">
        <v>30701</v>
      </c>
      <c r="E34" s="50" t="s">
        <v>217</v>
      </c>
      <c r="F34" s="51">
        <v>0</v>
      </c>
      <c r="G34" s="50">
        <v>39908</v>
      </c>
      <c r="H34" s="50" t="s">
        <v>218</v>
      </c>
      <c r="I34" s="51">
        <v>0</v>
      </c>
    </row>
    <row r="35" spans="1:9" ht="12" customHeight="1">
      <c r="A35" s="52"/>
      <c r="B35" s="52"/>
      <c r="C35" s="53"/>
      <c r="D35" s="50">
        <v>30702</v>
      </c>
      <c r="E35" s="50" t="s">
        <v>219</v>
      </c>
      <c r="F35" s="51">
        <v>0</v>
      </c>
      <c r="G35" s="50">
        <v>39999</v>
      </c>
      <c r="H35" s="50" t="s">
        <v>220</v>
      </c>
      <c r="I35" s="51">
        <v>0</v>
      </c>
    </row>
    <row r="36" spans="1:9" ht="10.5" customHeight="1">
      <c r="A36" s="52"/>
      <c r="B36" s="52"/>
      <c r="C36" s="53"/>
      <c r="D36" s="50">
        <v>30703</v>
      </c>
      <c r="E36" s="50" t="s">
        <v>221</v>
      </c>
      <c r="F36" s="51">
        <v>0</v>
      </c>
      <c r="G36" s="52"/>
      <c r="H36" s="52"/>
      <c r="I36" s="51"/>
    </row>
    <row r="37" spans="1:9" ht="10.5" customHeight="1">
      <c r="A37" s="49"/>
      <c r="B37" s="54"/>
      <c r="C37" s="53"/>
      <c r="D37" s="50">
        <v>30704</v>
      </c>
      <c r="E37" s="50" t="s">
        <v>222</v>
      </c>
      <c r="F37" s="51">
        <v>0</v>
      </c>
      <c r="G37" s="52"/>
      <c r="H37" s="52"/>
      <c r="I37" s="51"/>
    </row>
    <row r="38" spans="1:9" ht="12" customHeight="1">
      <c r="A38" s="49" t="s">
        <v>223</v>
      </c>
      <c r="B38" s="54"/>
      <c r="C38" s="53">
        <f>C19+C5</f>
        <v>9015973.06</v>
      </c>
      <c r="D38" s="49" t="s">
        <v>224</v>
      </c>
      <c r="E38" s="54"/>
      <c r="F38" s="54"/>
      <c r="G38" s="54"/>
      <c r="H38" s="54"/>
      <c r="I38" s="51">
        <f>F5+I5</f>
        <v>1799716.9300000002</v>
      </c>
    </row>
    <row r="39" spans="1:9" ht="12.75" customHeight="1">
      <c r="A39" s="49" t="s">
        <v>64</v>
      </c>
      <c r="B39" s="54"/>
      <c r="C39" s="52">
        <f>C38+I38</f>
        <v>10815689.99</v>
      </c>
      <c r="D39" s="55"/>
      <c r="E39" s="55"/>
      <c r="F39" s="55"/>
      <c r="G39" s="55"/>
      <c r="H39" s="55"/>
      <c r="I39" s="55"/>
    </row>
    <row r="40" spans="1:9" ht="12.75" customHeight="1">
      <c r="A40" s="56" t="s">
        <v>225</v>
      </c>
      <c r="B40" s="57"/>
      <c r="C40" s="57"/>
      <c r="D40" s="57"/>
      <c r="E40" s="57"/>
      <c r="F40" s="57"/>
      <c r="G40" s="57"/>
      <c r="H40" s="57"/>
      <c r="I40" s="57"/>
    </row>
  </sheetData>
  <sheetProtection/>
  <mergeCells count="8">
    <mergeCell ref="A2:I2"/>
    <mergeCell ref="A3:D3"/>
    <mergeCell ref="A37:B37"/>
    <mergeCell ref="A38:B38"/>
    <mergeCell ref="D38:H38"/>
    <mergeCell ref="A39:B39"/>
    <mergeCell ref="C39:I39"/>
    <mergeCell ref="A40:I40"/>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M15" sqref="M15"/>
    </sheetView>
  </sheetViews>
  <sheetFormatPr defaultColWidth="9.00390625" defaultRowHeight="14.25"/>
  <cols>
    <col min="1" max="1" width="10.375" style="0" customWidth="1"/>
    <col min="2" max="6" width="5.625" style="0" customWidth="1"/>
    <col min="7" max="7" width="3.375" style="0" customWidth="1"/>
    <col min="8" max="9" width="5.625" style="0" customWidth="1"/>
    <col min="10" max="10" width="10.125" style="0" customWidth="1"/>
    <col min="11" max="13" width="5.625" style="0" customWidth="1"/>
    <col min="14" max="14" width="3.75390625" style="0" customWidth="1"/>
    <col min="15" max="20" width="5.625" style="0" customWidth="1"/>
    <col min="21" max="21" width="9.50390625" style="0" customWidth="1"/>
  </cols>
  <sheetData>
    <row r="1" ht="14.25">
      <c r="A1" t="s">
        <v>226</v>
      </c>
    </row>
    <row r="2" spans="1:21" ht="22.5">
      <c r="A2" s="26" t="s">
        <v>227</v>
      </c>
      <c r="B2" s="2"/>
      <c r="C2" s="2"/>
      <c r="D2" s="2"/>
      <c r="E2" s="2"/>
      <c r="F2" s="2"/>
      <c r="G2" s="2"/>
      <c r="H2" s="2"/>
      <c r="I2" s="2"/>
      <c r="J2" s="2"/>
      <c r="K2" s="2"/>
      <c r="L2" s="2"/>
      <c r="M2" s="2"/>
      <c r="N2" s="2"/>
      <c r="O2" s="2"/>
      <c r="P2" s="2"/>
      <c r="Q2" s="2"/>
      <c r="R2" s="2"/>
      <c r="S2" s="2"/>
      <c r="T2" s="2"/>
      <c r="U2" s="2"/>
    </row>
    <row r="3" spans="1:21" ht="14.25">
      <c r="A3" s="27" t="s">
        <v>2</v>
      </c>
      <c r="B3" s="27"/>
      <c r="C3" s="27"/>
      <c r="D3" s="27"/>
      <c r="E3" s="27"/>
      <c r="F3" s="27"/>
      <c r="G3" s="27"/>
      <c r="H3" s="27"/>
      <c r="I3" s="39"/>
      <c r="J3" s="40"/>
      <c r="K3" s="39"/>
      <c r="L3" s="39"/>
      <c r="M3" s="41"/>
      <c r="N3" s="39"/>
      <c r="O3" s="41"/>
      <c r="P3" s="39"/>
      <c r="Q3" s="41"/>
      <c r="R3" s="39"/>
      <c r="S3" s="41"/>
      <c r="T3" s="44" t="s">
        <v>3</v>
      </c>
      <c r="U3" s="45"/>
    </row>
    <row r="4" spans="1:21" ht="14.25">
      <c r="A4" s="28" t="s">
        <v>228</v>
      </c>
      <c r="B4" s="7"/>
      <c r="C4" s="7"/>
      <c r="D4" s="7"/>
      <c r="E4" s="7"/>
      <c r="F4" s="7"/>
      <c r="G4" s="7"/>
      <c r="H4" s="7"/>
      <c r="I4" s="7"/>
      <c r="J4" s="7"/>
      <c r="K4" s="31" t="s">
        <v>229</v>
      </c>
      <c r="L4" s="32"/>
      <c r="M4" s="32"/>
      <c r="N4" s="32"/>
      <c r="O4" s="32"/>
      <c r="P4" s="32"/>
      <c r="Q4" s="32"/>
      <c r="R4" s="32"/>
      <c r="S4" s="32"/>
      <c r="T4" s="32"/>
      <c r="U4" s="32"/>
    </row>
    <row r="5" spans="1:21" ht="27.75" customHeight="1">
      <c r="A5" s="29" t="s">
        <v>64</v>
      </c>
      <c r="B5" s="30" t="s">
        <v>230</v>
      </c>
      <c r="C5" s="30"/>
      <c r="D5" s="31" t="s">
        <v>231</v>
      </c>
      <c r="E5" s="32"/>
      <c r="F5" s="32"/>
      <c r="G5" s="32"/>
      <c r="H5" s="32"/>
      <c r="I5" s="32"/>
      <c r="J5" s="30" t="s">
        <v>232</v>
      </c>
      <c r="K5" s="30" t="s">
        <v>64</v>
      </c>
      <c r="L5" s="30"/>
      <c r="M5" s="30" t="s">
        <v>230</v>
      </c>
      <c r="N5" s="30"/>
      <c r="O5" s="31" t="s">
        <v>231</v>
      </c>
      <c r="P5" s="32"/>
      <c r="Q5" s="32"/>
      <c r="R5" s="32"/>
      <c r="S5" s="32"/>
      <c r="T5" s="32"/>
      <c r="U5" s="30" t="s">
        <v>232</v>
      </c>
    </row>
    <row r="6" spans="1:21" ht="31.5" customHeight="1">
      <c r="A6" s="29"/>
      <c r="B6" s="30"/>
      <c r="C6" s="30"/>
      <c r="D6" s="30" t="s">
        <v>233</v>
      </c>
      <c r="E6" s="33"/>
      <c r="F6" s="30" t="s">
        <v>234</v>
      </c>
      <c r="G6" s="33"/>
      <c r="H6" s="30" t="s">
        <v>235</v>
      </c>
      <c r="I6" s="33"/>
      <c r="J6" s="30"/>
      <c r="K6" s="30"/>
      <c r="L6" s="30"/>
      <c r="M6" s="30"/>
      <c r="N6" s="30"/>
      <c r="O6" s="42" t="s">
        <v>233</v>
      </c>
      <c r="P6" s="43"/>
      <c r="Q6" s="30" t="s">
        <v>234</v>
      </c>
      <c r="R6" s="33"/>
      <c r="S6" s="30" t="s">
        <v>235</v>
      </c>
      <c r="T6" s="33"/>
      <c r="U6" s="30"/>
    </row>
    <row r="7" spans="1:21" ht="24" customHeight="1">
      <c r="A7" s="29">
        <v>1</v>
      </c>
      <c r="B7" s="30">
        <v>2</v>
      </c>
      <c r="C7" s="33"/>
      <c r="D7" s="30">
        <v>3</v>
      </c>
      <c r="E7" s="33"/>
      <c r="F7" s="30">
        <v>4</v>
      </c>
      <c r="G7" s="33"/>
      <c r="H7" s="30">
        <v>5</v>
      </c>
      <c r="I7" s="33"/>
      <c r="J7" s="30">
        <v>6</v>
      </c>
      <c r="K7" s="30">
        <v>7</v>
      </c>
      <c r="L7" s="33"/>
      <c r="M7" s="30">
        <v>8</v>
      </c>
      <c r="N7" s="33"/>
      <c r="O7" s="30">
        <v>9</v>
      </c>
      <c r="P7" s="33"/>
      <c r="Q7" s="30">
        <v>10</v>
      </c>
      <c r="R7" s="33"/>
      <c r="S7" s="30">
        <v>11</v>
      </c>
      <c r="T7" s="33"/>
      <c r="U7" s="30">
        <v>12</v>
      </c>
    </row>
    <row r="8" spans="1:21" ht="33" customHeight="1">
      <c r="A8" s="34">
        <v>61000</v>
      </c>
      <c r="B8" s="35">
        <v>0</v>
      </c>
      <c r="C8" s="36"/>
      <c r="D8" s="35">
        <v>50000</v>
      </c>
      <c r="E8" s="36"/>
      <c r="F8" s="35">
        <v>0</v>
      </c>
      <c r="G8" s="36"/>
      <c r="H8" s="35">
        <v>50000</v>
      </c>
      <c r="I8" s="36"/>
      <c r="J8" s="35">
        <v>11000</v>
      </c>
      <c r="K8" s="35">
        <v>54928</v>
      </c>
      <c r="L8" s="36"/>
      <c r="M8" s="35">
        <v>0</v>
      </c>
      <c r="N8" s="36"/>
      <c r="O8" s="35">
        <v>50000</v>
      </c>
      <c r="P8" s="36"/>
      <c r="Q8" s="35">
        <v>0</v>
      </c>
      <c r="R8" s="36"/>
      <c r="S8" s="35">
        <v>50000</v>
      </c>
      <c r="T8" s="36"/>
      <c r="U8" s="35">
        <v>4928</v>
      </c>
    </row>
    <row r="9" spans="1:21" ht="14.25">
      <c r="A9" s="37" t="s">
        <v>236</v>
      </c>
      <c r="B9" s="38"/>
      <c r="C9" s="38"/>
      <c r="D9" s="38"/>
      <c r="E9" s="38"/>
      <c r="F9" s="38"/>
      <c r="G9" s="38"/>
      <c r="H9" s="38"/>
      <c r="I9" s="38"/>
      <c r="J9" s="38"/>
      <c r="K9" s="38"/>
      <c r="L9" s="38"/>
      <c r="M9" s="38"/>
      <c r="N9" s="38"/>
      <c r="O9" s="38"/>
      <c r="P9" s="38"/>
      <c r="Q9" s="38"/>
      <c r="R9" s="38"/>
      <c r="S9" s="38"/>
      <c r="T9" s="38"/>
      <c r="U9" s="38"/>
    </row>
  </sheetData>
  <sheetProtection/>
  <mergeCells count="42">
    <mergeCell ref="A2:U2"/>
    <mergeCell ref="A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zoomScaleSheetLayoutView="100" workbookViewId="0" topLeftCell="A1">
      <selection activeCell="H11" sqref="H11"/>
    </sheetView>
  </sheetViews>
  <sheetFormatPr defaultColWidth="9.00390625" defaultRowHeight="14.25"/>
  <cols>
    <col min="4" max="4" width="30.875" style="0" customWidth="1"/>
    <col min="5" max="10" width="10.125" style="0" customWidth="1"/>
  </cols>
  <sheetData>
    <row r="1" ht="14.25">
      <c r="A1" t="s">
        <v>237</v>
      </c>
    </row>
    <row r="2" spans="1:10" ht="22.5">
      <c r="A2" s="1" t="s">
        <v>238</v>
      </c>
      <c r="B2" s="2"/>
      <c r="C2" s="2"/>
      <c r="D2" s="2"/>
      <c r="E2" s="2"/>
      <c r="F2" s="2"/>
      <c r="G2" s="2"/>
      <c r="H2" s="2"/>
      <c r="I2" s="2"/>
      <c r="J2" s="2"/>
    </row>
    <row r="3" spans="1:10" ht="13.5" customHeight="1">
      <c r="A3" s="3" t="s">
        <v>2</v>
      </c>
      <c r="B3" s="4"/>
      <c r="C3" s="4"/>
      <c r="D3" s="4"/>
      <c r="E3" s="5"/>
      <c r="F3" s="5"/>
      <c r="G3" s="5"/>
      <c r="H3" s="5"/>
      <c r="I3" s="25" t="s">
        <v>3</v>
      </c>
      <c r="J3" s="25"/>
    </row>
    <row r="4" spans="1:10" ht="15.75" customHeight="1">
      <c r="A4" s="6" t="s">
        <v>6</v>
      </c>
      <c r="B4" s="7"/>
      <c r="C4" s="7"/>
      <c r="D4" s="7"/>
      <c r="E4" s="8" t="s">
        <v>239</v>
      </c>
      <c r="F4" s="9" t="s">
        <v>240</v>
      </c>
      <c r="G4" s="6" t="s">
        <v>241</v>
      </c>
      <c r="H4" s="7"/>
      <c r="I4" s="7"/>
      <c r="J4" s="8" t="s">
        <v>242</v>
      </c>
    </row>
    <row r="5" spans="1:10" ht="14.25">
      <c r="A5" s="10" t="s">
        <v>58</v>
      </c>
      <c r="B5" s="11"/>
      <c r="C5" s="11"/>
      <c r="D5" s="12" t="s">
        <v>59</v>
      </c>
      <c r="E5" s="8"/>
      <c r="F5" s="9"/>
      <c r="G5" s="10" t="s">
        <v>233</v>
      </c>
      <c r="H5" s="12" t="s">
        <v>103</v>
      </c>
      <c r="I5" s="12" t="s">
        <v>104</v>
      </c>
      <c r="J5" s="8"/>
    </row>
    <row r="6" spans="1:10" ht="14.25">
      <c r="A6" s="13" t="s">
        <v>60</v>
      </c>
      <c r="B6" s="14" t="s">
        <v>61</v>
      </c>
      <c r="C6" s="12" t="s">
        <v>62</v>
      </c>
      <c r="D6" s="15" t="s">
        <v>63</v>
      </c>
      <c r="E6" s="10">
        <v>1</v>
      </c>
      <c r="F6" s="12">
        <v>2</v>
      </c>
      <c r="G6" s="12">
        <v>3</v>
      </c>
      <c r="H6" s="12">
        <v>4</v>
      </c>
      <c r="I6" s="12">
        <v>5</v>
      </c>
      <c r="J6" s="12">
        <v>6</v>
      </c>
    </row>
    <row r="7" spans="1:10" ht="24" customHeight="1">
      <c r="A7" s="16" t="s">
        <v>64</v>
      </c>
      <c r="B7" s="16"/>
      <c r="C7" s="16"/>
      <c r="D7" s="16"/>
      <c r="E7" s="17">
        <v>0</v>
      </c>
      <c r="F7" s="18">
        <v>0</v>
      </c>
      <c r="G7" s="18">
        <v>0</v>
      </c>
      <c r="H7" s="18">
        <v>0</v>
      </c>
      <c r="I7" s="18">
        <v>0</v>
      </c>
      <c r="J7" s="18">
        <v>0</v>
      </c>
    </row>
    <row r="8" spans="1:10" ht="24" customHeight="1">
      <c r="A8" s="19" t="s">
        <v>24</v>
      </c>
      <c r="B8" s="20"/>
      <c r="C8" s="20"/>
      <c r="D8" s="21" t="s">
        <v>24</v>
      </c>
      <c r="E8" s="22" t="s">
        <v>24</v>
      </c>
      <c r="F8" s="22" t="s">
        <v>24</v>
      </c>
      <c r="G8" s="22" t="s">
        <v>24</v>
      </c>
      <c r="H8" s="22" t="s">
        <v>24</v>
      </c>
      <c r="I8" s="22" t="s">
        <v>24</v>
      </c>
      <c r="J8" s="22" t="s">
        <v>24</v>
      </c>
    </row>
    <row r="9" spans="1:10" ht="24" customHeight="1">
      <c r="A9" s="19" t="s">
        <v>24</v>
      </c>
      <c r="B9" s="20"/>
      <c r="C9" s="20"/>
      <c r="D9" s="21" t="s">
        <v>24</v>
      </c>
      <c r="E9" s="22" t="s">
        <v>24</v>
      </c>
      <c r="F9" s="22" t="s">
        <v>24</v>
      </c>
      <c r="G9" s="22" t="s">
        <v>24</v>
      </c>
      <c r="H9" s="22" t="s">
        <v>24</v>
      </c>
      <c r="I9" s="22" t="s">
        <v>24</v>
      </c>
      <c r="J9" s="22" t="s">
        <v>24</v>
      </c>
    </row>
    <row r="10" spans="1:10" ht="24" customHeight="1">
      <c r="A10" s="19" t="s">
        <v>24</v>
      </c>
      <c r="B10" s="20"/>
      <c r="C10" s="20"/>
      <c r="D10" s="21" t="s">
        <v>24</v>
      </c>
      <c r="E10" s="22" t="s">
        <v>24</v>
      </c>
      <c r="F10" s="22" t="s">
        <v>24</v>
      </c>
      <c r="G10" s="22" t="s">
        <v>24</v>
      </c>
      <c r="H10" s="22" t="s">
        <v>24</v>
      </c>
      <c r="I10" s="22" t="s">
        <v>24</v>
      </c>
      <c r="J10" s="22" t="s">
        <v>24</v>
      </c>
    </row>
    <row r="11" spans="1:10" ht="24" customHeight="1">
      <c r="A11" s="19" t="s">
        <v>24</v>
      </c>
      <c r="B11" s="20"/>
      <c r="C11" s="20"/>
      <c r="D11" s="21" t="s">
        <v>24</v>
      </c>
      <c r="E11" s="22" t="s">
        <v>24</v>
      </c>
      <c r="F11" s="22" t="s">
        <v>24</v>
      </c>
      <c r="G11" s="22" t="s">
        <v>24</v>
      </c>
      <c r="H11" s="22" t="s">
        <v>24</v>
      </c>
      <c r="I11" s="22" t="s">
        <v>24</v>
      </c>
      <c r="J11" s="22" t="s">
        <v>24</v>
      </c>
    </row>
    <row r="12" spans="1:10" ht="24" customHeight="1">
      <c r="A12" s="19" t="s">
        <v>24</v>
      </c>
      <c r="B12" s="20"/>
      <c r="C12" s="20"/>
      <c r="D12" s="21" t="s">
        <v>24</v>
      </c>
      <c r="E12" s="22" t="s">
        <v>24</v>
      </c>
      <c r="F12" s="22" t="s">
        <v>24</v>
      </c>
      <c r="G12" s="22" t="s">
        <v>24</v>
      </c>
      <c r="H12" s="22" t="s">
        <v>24</v>
      </c>
      <c r="I12" s="22" t="s">
        <v>24</v>
      </c>
      <c r="J12" s="22" t="s">
        <v>24</v>
      </c>
    </row>
    <row r="13" spans="1:10" ht="24" customHeight="1">
      <c r="A13" s="19" t="s">
        <v>24</v>
      </c>
      <c r="B13" s="20"/>
      <c r="C13" s="20"/>
      <c r="D13" s="21" t="s">
        <v>24</v>
      </c>
      <c r="E13" s="22" t="s">
        <v>24</v>
      </c>
      <c r="F13" s="22" t="s">
        <v>24</v>
      </c>
      <c r="G13" s="22" t="s">
        <v>24</v>
      </c>
      <c r="H13" s="22" t="s">
        <v>24</v>
      </c>
      <c r="I13" s="22" t="s">
        <v>24</v>
      </c>
      <c r="J13" s="22" t="s">
        <v>24</v>
      </c>
    </row>
    <row r="14" spans="1:10" ht="14.25">
      <c r="A14" s="23" t="s">
        <v>243</v>
      </c>
      <c r="B14" s="24"/>
      <c r="C14" s="24"/>
      <c r="D14" s="24"/>
      <c r="E14" s="24"/>
      <c r="F14" s="24"/>
      <c r="G14" s="24"/>
      <c r="H14" s="24"/>
      <c r="I14" s="24"/>
      <c r="J14" s="24"/>
    </row>
  </sheetData>
  <sheetProtection/>
  <mergeCells count="17">
    <mergeCell ref="A2:J2"/>
    <mergeCell ref="A3:D3"/>
    <mergeCell ref="I3:J3"/>
    <mergeCell ref="A4:D4"/>
    <mergeCell ref="G4:I4"/>
    <mergeCell ref="A5:C5"/>
    <mergeCell ref="A7:D7"/>
    <mergeCell ref="A8:C8"/>
    <mergeCell ref="A9:C9"/>
    <mergeCell ref="A10:C10"/>
    <mergeCell ref="A11:C11"/>
    <mergeCell ref="A12:C12"/>
    <mergeCell ref="A13:C13"/>
    <mergeCell ref="A14:J14"/>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Administrator</cp:lastModifiedBy>
  <cp:lastPrinted>2019-09-23T03:36:21Z</cp:lastPrinted>
  <dcterms:created xsi:type="dcterms:W3CDTF">2019-09-10T08:44:08Z</dcterms:created>
  <dcterms:modified xsi:type="dcterms:W3CDTF">2021-06-29T09:24:10Z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7425CDFF0659464F915BA5B3CD33B1E4</vt:lpwstr>
  </property>
</Properties>
</file>